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30255" yWindow="885" windowWidth="24885" windowHeight="12285"/>
  </bookViews>
  <sheets>
    <sheet name="10_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3" l="1"/>
  <c r="E8" i="3"/>
  <c r="E13" i="3" l="1"/>
  <c r="H13" i="3"/>
  <c r="J18" i="3" l="1"/>
  <c r="I18" i="3"/>
  <c r="G18" i="3"/>
  <c r="F18" i="3"/>
  <c r="D18" i="3"/>
  <c r="C18" i="3"/>
  <c r="H17" i="3"/>
  <c r="E17" i="3"/>
  <c r="H16" i="3"/>
  <c r="E16" i="3"/>
  <c r="H15" i="3"/>
  <c r="E15" i="3"/>
  <c r="H14" i="3"/>
  <c r="E14" i="3"/>
  <c r="H12" i="3"/>
  <c r="E12" i="3"/>
  <c r="H11" i="3"/>
  <c r="E11" i="3"/>
  <c r="H10" i="3"/>
  <c r="E10" i="3"/>
  <c r="H9" i="3"/>
  <c r="E9" i="3"/>
  <c r="H7" i="3"/>
  <c r="E7" i="3"/>
  <c r="H6" i="3"/>
  <c r="E6" i="3"/>
  <c r="H5" i="3"/>
  <c r="E5" i="3"/>
  <c r="H4" i="3"/>
  <c r="E4" i="3"/>
  <c r="H19" i="3" l="1"/>
  <c r="E19" i="3"/>
  <c r="E18" i="3"/>
  <c r="H18" i="3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<sst xmlns="http://schemas.openxmlformats.org/spreadsheetml/2006/main" count="28" uniqueCount="28">
  <si>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</si>
  <si>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</si>
  <si>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</si>
  <si>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</si>
  <si>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</si>
  <si>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</si>
  <si>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</si>
  <si>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</si>
  <si>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</si>
  <si>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</si>
  <si>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</si>
  <si>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</si>
  <si>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</si>
  <si>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</si>
  <si>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</si>
  <si>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</si>
  <si>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</si>
  <si>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</si>
  <si>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</si>
  <si>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</si>
  <si>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</si>
  <si>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</si>
  <si>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</si>
  <si>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</si>
  <si>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</si>
  <si>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</si>
  <si>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10.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</si>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</sst>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E1" workbookViewId="0">
      <selection activeCell="L5" sqref="L5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2" t="s">
        <v>1</v>
      </c>
      <c r="C3" s="22" t="s">
        <v>16</v>
      </c>
      <c r="D3" s="22" t="s">
        <v>17</v>
      </c>
      <c r="E3" s="22" t="s">
        <v>19</v>
      </c>
      <c r="F3" s="22" t="s">
        <v>18</v>
      </c>
      <c r="G3" s="22" t="s">
        <v>22</v>
      </c>
      <c r="H3" s="22" t="s">
        <v>23</v>
      </c>
      <c r="I3" s="22" t="s">
        <v>21</v>
      </c>
      <c r="J3" s="22" t="s">
        <v>27</v>
      </c>
    </row>
    <row r="4" spans="2:10" ht="15.75" customHeight="1" x14ac:dyDescent="0.2">
      <c r="B4" s="3" t="s">
        <v>0</v>
      </c>
      <c r="C4" s="17">
        <v>2720</v>
      </c>
      <c r="D4" s="3">
        <v>2650</v>
      </c>
      <c r="E4" s="4">
        <f>D4/C4</f>
        <v>0.97426470588235292</v>
      </c>
      <c r="F4" s="3">
        <v>2607</v>
      </c>
      <c r="G4" s="3">
        <v>2432</v>
      </c>
      <c r="H4" s="5">
        <f>G4/F4</f>
        <v>0.93287303413885692</v>
      </c>
      <c r="I4" s="6">
        <v>18838</v>
      </c>
      <c r="J4" s="23">
        <v>124036975</v>
      </c>
    </row>
    <row r="5" spans="2:10" x14ac:dyDescent="0.2">
      <c r="B5" s="3" t="s">
        <v>2</v>
      </c>
      <c r="C5" s="17">
        <v>1342</v>
      </c>
      <c r="D5" s="3">
        <v>1304</v>
      </c>
      <c r="E5" s="4">
        <f t="shared" ref="E5:E18" si="0">D5/C5</f>
        <v>0.97168405365126675</v>
      </c>
      <c r="F5" s="3">
        <v>1259</v>
      </c>
      <c r="G5" s="3">
        <v>1230</v>
      </c>
      <c r="H5" s="5">
        <f t="shared" ref="H5:H18" si="1">G5/F5</f>
        <v>0.9769658459094519</v>
      </c>
      <c r="I5" s="6">
        <v>8222</v>
      </c>
      <c r="J5" s="23">
        <v>62561425</v>
      </c>
    </row>
    <row r="6" spans="2:10" x14ac:dyDescent="0.2">
      <c r="B6" s="3" t="s">
        <v>3</v>
      </c>
      <c r="C6" s="17">
        <v>4312</v>
      </c>
      <c r="D6" s="3">
        <v>4254</v>
      </c>
      <c r="E6" s="4">
        <f t="shared" si="0"/>
        <v>0.98654916512059365</v>
      </c>
      <c r="F6" s="3">
        <v>3903</v>
      </c>
      <c r="G6" s="3">
        <v>3654</v>
      </c>
      <c r="H6" s="5">
        <f t="shared" si="1"/>
        <v>0.93620292083013068</v>
      </c>
      <c r="I6" s="6">
        <v>64230</v>
      </c>
      <c r="J6" s="23">
        <v>544967663</v>
      </c>
    </row>
    <row r="7" spans="2:10" x14ac:dyDescent="0.2">
      <c r="B7" s="3" t="s">
        <v>4</v>
      </c>
      <c r="C7" s="17">
        <v>2601</v>
      </c>
      <c r="D7" s="3">
        <v>2556</v>
      </c>
      <c r="E7" s="4">
        <f t="shared" si="0"/>
        <v>0.98269896193771622</v>
      </c>
      <c r="F7" s="3">
        <v>2338</v>
      </c>
      <c r="G7" s="3">
        <v>2280</v>
      </c>
      <c r="H7" s="5">
        <f t="shared" si="1"/>
        <v>0.97519247219846017</v>
      </c>
      <c r="I7" s="6">
        <v>17145</v>
      </c>
      <c r="J7" s="23">
        <v>132383118</v>
      </c>
    </row>
    <row r="8" spans="2:10" x14ac:dyDescent="0.2">
      <c r="B8" s="3" t="s">
        <v>5</v>
      </c>
      <c r="C8" s="17">
        <v>2404</v>
      </c>
      <c r="D8" s="3">
        <v>2342</v>
      </c>
      <c r="E8" s="4">
        <f t="shared" si="0"/>
        <v>0.97420965058236275</v>
      </c>
      <c r="F8" s="3">
        <v>2320</v>
      </c>
      <c r="G8" s="3">
        <v>2064</v>
      </c>
      <c r="H8" s="5">
        <f t="shared" si="1"/>
        <v>0.8896551724137931</v>
      </c>
      <c r="I8" s="6">
        <v>18725</v>
      </c>
      <c r="J8" s="23">
        <v>96456734</v>
      </c>
    </row>
    <row r="9" spans="2:10" x14ac:dyDescent="0.2">
      <c r="B9" s="3" t="s">
        <v>6</v>
      </c>
      <c r="C9" s="17">
        <v>2091</v>
      </c>
      <c r="D9" s="3">
        <v>2051</v>
      </c>
      <c r="E9" s="4">
        <f t="shared" si="0"/>
        <v>0.98087039693926348</v>
      </c>
      <c r="F9" s="3">
        <v>1926</v>
      </c>
      <c r="G9" s="3">
        <v>1743</v>
      </c>
      <c r="H9" s="5">
        <f t="shared" si="1"/>
        <v>0.90498442367601251</v>
      </c>
      <c r="I9" s="6">
        <v>12987</v>
      </c>
      <c r="J9" s="23">
        <v>85004705</v>
      </c>
    </row>
    <row r="10" spans="2:10" x14ac:dyDescent="0.2">
      <c r="B10" s="3" t="s">
        <v>7</v>
      </c>
      <c r="C10" s="17">
        <v>1680</v>
      </c>
      <c r="D10" s="3">
        <v>1619</v>
      </c>
      <c r="E10" s="4">
        <f t="shared" si="0"/>
        <v>0.96369047619047621</v>
      </c>
      <c r="F10" s="3">
        <v>1379</v>
      </c>
      <c r="G10" s="3">
        <v>1333</v>
      </c>
      <c r="H10" s="5">
        <f t="shared" si="1"/>
        <v>0.96664249456127627</v>
      </c>
      <c r="I10" s="6">
        <v>12842</v>
      </c>
      <c r="J10" s="23">
        <v>67337836</v>
      </c>
    </row>
    <row r="11" spans="2:10" x14ac:dyDescent="0.2">
      <c r="B11" s="3" t="s">
        <v>8</v>
      </c>
      <c r="C11" s="17">
        <v>2524</v>
      </c>
      <c r="D11" s="3">
        <v>2433</v>
      </c>
      <c r="E11" s="4">
        <f t="shared" si="0"/>
        <v>0.96394611727416801</v>
      </c>
      <c r="F11" s="3">
        <v>2163</v>
      </c>
      <c r="G11" s="3">
        <v>2035</v>
      </c>
      <c r="H11" s="5">
        <f t="shared" si="1"/>
        <v>0.94082293111419324</v>
      </c>
      <c r="I11" s="6">
        <v>16146</v>
      </c>
      <c r="J11" s="23">
        <v>95394101</v>
      </c>
    </row>
    <row r="12" spans="2:10" s="21" customFormat="1" x14ac:dyDescent="0.2">
      <c r="B12" s="18" t="s">
        <v>9</v>
      </c>
      <c r="C12" s="17">
        <v>14717</v>
      </c>
      <c r="D12" s="17">
        <v>11766</v>
      </c>
      <c r="E12" s="19">
        <f t="shared" si="0"/>
        <v>0.79948359040565331</v>
      </c>
      <c r="F12" s="17">
        <v>11890</v>
      </c>
      <c r="G12" s="17">
        <v>4998</v>
      </c>
      <c r="H12" s="20">
        <f t="shared" si="1"/>
        <v>0.4203532380151388</v>
      </c>
      <c r="I12" s="28">
        <v>43142</v>
      </c>
      <c r="J12" s="23">
        <v>179124185</v>
      </c>
    </row>
    <row r="13" spans="2:10" x14ac:dyDescent="0.2">
      <c r="B13" s="3" t="s">
        <v>10</v>
      </c>
      <c r="C13" s="17">
        <v>5946</v>
      </c>
      <c r="D13" s="3">
        <v>5732</v>
      </c>
      <c r="E13" s="4">
        <f t="shared" si="0"/>
        <v>0.96400941809619911</v>
      </c>
      <c r="F13" s="3">
        <v>5211</v>
      </c>
      <c r="G13" s="3">
        <v>4792</v>
      </c>
      <c r="H13" s="5">
        <f t="shared" si="1"/>
        <v>0.91959316829783155</v>
      </c>
      <c r="I13" s="6">
        <v>29140</v>
      </c>
      <c r="J13" s="23">
        <v>239153740</v>
      </c>
    </row>
    <row r="14" spans="2:10" x14ac:dyDescent="0.2">
      <c r="B14" s="3" t="s">
        <v>11</v>
      </c>
      <c r="C14" s="17">
        <v>2117</v>
      </c>
      <c r="D14" s="3">
        <v>2054</v>
      </c>
      <c r="E14" s="4">
        <f t="shared" si="0"/>
        <v>0.97024090694378839</v>
      </c>
      <c r="F14" s="3">
        <v>1809</v>
      </c>
      <c r="G14" s="3">
        <v>1625</v>
      </c>
      <c r="H14" s="5">
        <f t="shared" si="1"/>
        <v>0.8982863460475401</v>
      </c>
      <c r="I14" s="6">
        <v>18145</v>
      </c>
      <c r="J14" s="23">
        <v>117429911</v>
      </c>
    </row>
    <row r="15" spans="2:10" x14ac:dyDescent="0.2">
      <c r="B15" s="3" t="s">
        <v>12</v>
      </c>
      <c r="C15" s="17">
        <v>1729</v>
      </c>
      <c r="D15" s="3">
        <v>1677</v>
      </c>
      <c r="E15" s="4">
        <f t="shared" si="0"/>
        <v>0.96992481203007519</v>
      </c>
      <c r="F15" s="3">
        <v>1594</v>
      </c>
      <c r="G15" s="3">
        <v>1450</v>
      </c>
      <c r="H15" s="5">
        <f t="shared" si="1"/>
        <v>0.90966122961104146</v>
      </c>
      <c r="I15" s="6">
        <v>17049</v>
      </c>
      <c r="J15" s="23">
        <v>86470311</v>
      </c>
    </row>
    <row r="16" spans="2:10" x14ac:dyDescent="0.2">
      <c r="B16" s="3" t="s">
        <v>13</v>
      </c>
      <c r="C16" s="17">
        <v>4955</v>
      </c>
      <c r="D16" s="3">
        <v>4788</v>
      </c>
      <c r="E16" s="4">
        <f t="shared" si="0"/>
        <v>0.96629667003027242</v>
      </c>
      <c r="F16" s="3">
        <v>4383</v>
      </c>
      <c r="G16" s="3">
        <v>4135</v>
      </c>
      <c r="H16" s="5">
        <f t="shared" si="1"/>
        <v>0.94341775039926989</v>
      </c>
      <c r="I16" s="27">
        <v>37977</v>
      </c>
      <c r="J16" s="23">
        <v>179099693</v>
      </c>
    </row>
    <row r="17" spans="2:10" x14ac:dyDescent="0.2">
      <c r="B17" s="3" t="s">
        <v>14</v>
      </c>
      <c r="C17" s="17">
        <v>1815</v>
      </c>
      <c r="D17" s="3">
        <v>1779</v>
      </c>
      <c r="E17" s="4">
        <f t="shared" si="0"/>
        <v>0.98016528925619839</v>
      </c>
      <c r="F17" s="3">
        <v>1624</v>
      </c>
      <c r="G17" s="3">
        <v>1543</v>
      </c>
      <c r="H17" s="5">
        <f t="shared" si="1"/>
        <v>0.95012315270935965</v>
      </c>
      <c r="I17" s="6">
        <v>9778</v>
      </c>
      <c r="J17" s="23">
        <v>67601621</v>
      </c>
    </row>
    <row r="18" spans="2:10" ht="15" x14ac:dyDescent="0.25">
      <c r="B18" s="24" t="s">
        <v>15</v>
      </c>
      <c r="C18" s="7">
        <f>SUM(C4:C17)</f>
        <v>50953</v>
      </c>
      <c r="D18" s="8">
        <f t="shared" ref="D18:G18" si="2">SUM(D4:D17)</f>
        <v>47005</v>
      </c>
      <c r="E18" s="9">
        <f t="shared" si="0"/>
        <v>0.92251682923478495</v>
      </c>
      <c r="F18" s="8">
        <f t="shared" si="2"/>
        <v>44406</v>
      </c>
      <c r="G18" s="8">
        <f t="shared" si="2"/>
        <v>35314</v>
      </c>
      <c r="H18" s="10">
        <f t="shared" si="1"/>
        <v>0.79525289375309638</v>
      </c>
      <c r="I18" s="11">
        <f>SUM(I4:I17)</f>
        <v>324366</v>
      </c>
      <c r="J18" s="25">
        <f>SUM(J4:J17)</f>
        <v>2077022018</v>
      </c>
    </row>
    <row r="19" spans="2:10" ht="15" x14ac:dyDescent="0.25">
      <c r="B19" s="24" t="s">
        <v>20</v>
      </c>
      <c r="C19" s="24"/>
      <c r="D19" s="24"/>
      <c r="E19" s="26">
        <f>AVERAGE(E4:E17)</f>
        <v>0.96057387245288484</v>
      </c>
      <c r="F19" s="24"/>
      <c r="G19" s="24"/>
      <c r="H19" s="26">
        <f>AVERAGE(H4:H17)</f>
        <v>0.89748386999445395</v>
      </c>
      <c r="I19" s="11"/>
      <c r="J19" s="11"/>
    </row>
    <row r="20" spans="2:10" x14ac:dyDescent="0.2">
      <c r="B20" s="12" t="s">
        <v>24</v>
      </c>
      <c r="C20" s="13"/>
    </row>
    <row r="21" spans="2:10" x14ac:dyDescent="0.2">
      <c r="B21" s="12" t="s">
        <v>25</v>
      </c>
    </row>
    <row r="25" spans="2:10" x14ac:dyDescent="0.2">
      <c r="C25" s="14"/>
    </row>
    <row r="26" spans="2:10" x14ac:dyDescent="0.2">
      <c r="C26" s="15"/>
    </row>
    <row r="27" spans="2:10" x14ac:dyDescent="0.2">
      <c r="C27" s="15"/>
    </row>
    <row r="28" spans="2:10" x14ac:dyDescent="0.2">
      <c r="C28" s="15"/>
    </row>
    <row r="29" spans="2:10" x14ac:dyDescent="0.2">
      <c r="C29" s="15"/>
    </row>
    <row r="30" spans="2:10" x14ac:dyDescent="0.2">
      <c r="C30" s="15"/>
    </row>
    <row r="31" spans="2:10" x14ac:dyDescent="0.2">
      <c r="C31" s="15"/>
    </row>
    <row r="32" spans="2:10" x14ac:dyDescent="0.2">
      <c r="C32" s="15"/>
    </row>
    <row r="33" spans="3:3" x14ac:dyDescent="0.2">
      <c r="C33" s="14"/>
    </row>
    <row r="34" spans="3:3" x14ac:dyDescent="0.2">
      <c r="C34" s="14"/>
    </row>
    <row r="35" spans="3:3" x14ac:dyDescent="0.2">
      <c r="C35" s="15"/>
    </row>
    <row r="36" spans="3:3" x14ac:dyDescent="0.2">
      <c r="C36" s="15"/>
    </row>
    <row r="37" spans="3:3" x14ac:dyDescent="0.2">
      <c r="C37" s="15"/>
    </row>
    <row r="38" spans="3:3" x14ac:dyDescent="0.2">
      <c r="C38" s="15"/>
    </row>
    <row r="39" spans="3:3" x14ac:dyDescent="0.2">
      <c r="C39" s="14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  <row r="45" spans="3:3" x14ac:dyDescent="0.2">
      <c r="C45" s="16"/>
    </row>
  </sheetData>
  <conditionalFormatting sqref="E4:E7 E9:E1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{3442FEAD-012B-47EF-97DA-AFF7168225D1}</x14:id>
        </ext>
      </extLst>
    </cfRule>
  </conditionalFormatting>
  <conditionalFormatting sqref="H4:H7 H9:H17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{B81B8BBD-4422-444C-948E-55B4E17D5A87}</x14:id>
        </ext>
      </extLst>
    </cfRule>
  </conditionalFormatting>
  <conditionalFormatting sqref="H4:H7 H9:H1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{B969CC2E-6A3C-4B01-AE28-943ECF0B962E}</x14:id>
        </ext>
      </extLst>
    </cfRule>
  </conditionalFormatting>
  <conditionalFormatting sqref="E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{4F2A85EC-7406-4F81-98D1-6893744B5D83}</x14:id>
        </ext>
      </extLst>
    </cfRule>
  </conditionalFormatting>
  <conditionalFormatting sqref="H8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{E326E520-1ACB-406A-B73E-3EC59025B274}</x14:id>
        </ext>
      </extLst>
    </cfRule>
  </conditionalFormatting>
  <conditionalFormatting sqref="H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{3E8E7341-B438-4C67-BB84-4F3362BCC8CC}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42FEAD-012B-47EF-97DA-AFF716822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E4:E7 E9:E17</xm:sqref>
        </x14:conditionalFormatting>
        <x14:conditionalFormatting xmlns:xm="http://schemas.microsoft.com/office/excel/2006/main">
          <x14:cfRule type="dataBar" id="{B81B8BBD-4422-444C-948E-55B4E17D5A8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H4:H7 H9:H17</xm:sqref>
        </x14:conditionalFormatting>
        <x14:conditionalFormatting xmlns:xm="http://schemas.microsoft.com/office/excel/2006/main">
          <x14:cfRule type="dataBar" id="{B969CC2E-6A3C-4B01-AE28-943ECF0B962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H4:H7 H9:H17</xm:sqref>
        </x14:conditionalFormatting>
        <x14:conditionalFormatting xmlns:xm="http://schemas.microsoft.com/office/excel/2006/main">
          <x14:cfRule type="dataBar" id="{4F2A85EC-7406-4F81-98D1-6893744B5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</xm:sqref>
        </x14:conditionalFormatting>
        <x14:conditionalFormatting xmlns:xm="http://schemas.microsoft.com/office/excel/2006/main">
          <x14:cfRule type="dataBar" id="{E326E520-1ACB-406A-B73E-3EC59025B2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H8</xm:sqref>
        </x14:conditionalFormatting>
        <x14:conditionalFormatting xmlns:xm="http://schemas.microsoft.com/office/excel/2006/main">
          <x14:cfRule type="dataBar" id="{3E8E7341-B438-4C67-BB84-4F3362BCC8C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EC404-7C04-4F0D-9578-39D145067DF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10_5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Inneman David Ing. (MPSV)</cp:lastModifiedBy>
  <cp:lastPrinted>2020-04-23T08:22:25Z</cp:lastPrinted>
  <dcterms:created xsi:type="dcterms:W3CDTF">2020-04-06T15:13:43Z</dcterms:created>
  <dcterms:modified xsi:type="dcterms:W3CDTF">2020-05-11T09:38:01Z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