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DD65E67-37BD-4C7B-A0D4-8901606EE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mocenské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1" l="1"/>
  <c r="B20" i="1" l="1"/>
  <c r="B19" i="1"/>
  <c r="B18" i="1"/>
  <c r="H14" i="1"/>
  <c r="G14" i="1" s="1"/>
  <c r="H13" i="1"/>
  <c r="G13" i="1" s="1"/>
  <c r="H7" i="1"/>
  <c r="H8" i="1" s="1"/>
  <c r="K5" i="1"/>
  <c r="L5" i="1" s="1"/>
  <c r="H9" i="1"/>
  <c r="H15" i="1" l="1"/>
  <c r="G15" i="1" s="1"/>
  <c r="H17" i="1"/>
  <c r="H19" i="1"/>
  <c r="H18" i="1"/>
  <c r="H21" i="1" l="1"/>
  <c r="F23" i="1" s="1"/>
  <c r="F22" i="1" l="1"/>
  <c r="H22" i="1"/>
  <c r="E23" i="1"/>
  <c r="E22" i="1"/>
  <c r="H24" i="1"/>
  <c r="H23" i="1"/>
  <c r="E24" i="1"/>
  <c r="F24" i="1"/>
  <c r="H10" i="1" l="1"/>
  <c r="H25" i="1"/>
</calcChain>
</file>

<file path=xl/sharedStrings.xml><?xml version="1.0" encoding="utf-8"?>
<sst xmlns="http://schemas.openxmlformats.org/spreadsheetml/2006/main" count="41" uniqueCount="33">
  <si>
    <t>Výpočet výše nemocenského</t>
  </si>
  <si>
    <t>podle zákona č. 187/2006 Sb.</t>
  </si>
  <si>
    <t>vložte údaje do zelených políček</t>
  </si>
  <si>
    <t>15-30</t>
  </si>
  <si>
    <t>31-60</t>
  </si>
  <si>
    <t>M</t>
  </si>
  <si>
    <t>orientačně odpovídá průměrnému měsíčnímu příjmu cca</t>
  </si>
  <si>
    <t xml:space="preserve">Počet kalendářních dnů pro náhradu mzdy  </t>
  </si>
  <si>
    <t>NEMOCENSKÉ celkem</t>
  </si>
  <si>
    <t>Počet kalendářních dnů nemocenského od 15. dne DPN</t>
  </si>
  <si>
    <t>Počet kalendářních dnů nemocenského od 61. dne DPN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</si>
  <si>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</si>
  <si>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</si>
  <si>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</si>
  <si>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</si>
  <si>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</si>
  <si>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</si>
  <si>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</si>
  <si>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</si>
  <si>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nemocenské od 15. do 30. dne</t>
  </si>
  <si>
    <t>nemocenské od 31. do 60. dne</t>
  </si>
  <si>
    <t>nemocenské od 61. dne</t>
  </si>
  <si>
    <r>
      <rPr>
        <i/>
        <vertAlign val="superscript"/>
        <sz val="10"/>
        <rFont val="Arial"/>
        <family val="2"/>
        <charset val="238"/>
      </rPr>
      <t>3)</t>
    </r>
    <r>
      <rPr>
        <i/>
        <sz val="10"/>
        <rFont val="Arial"/>
        <family val="2"/>
        <charset val="238"/>
      </rPr>
      <t xml:space="preserve"> DVZ je vyměřovací základ připadající na jeden kalendářní den.</t>
    </r>
  </si>
  <si>
    <r>
      <rPr>
        <i/>
        <vertAlign val="superscript"/>
        <sz val="10"/>
        <rFont val="Arial"/>
        <family val="2"/>
        <charset val="238"/>
      </rPr>
      <t xml:space="preserve">4) </t>
    </r>
    <r>
      <rPr>
        <i/>
        <sz val="10"/>
        <rFont val="Arial"/>
        <family val="2"/>
        <charset val="238"/>
      </rPr>
      <t>Podpůrčí doba u nemocenského začíná 15. kalendářním dnem trvání dočasné pracovní neschopnosti (karantény) a trvá nejdéle do 380. kalendářního dne od vzniku dočasné pracovní neschopnosti (karantény). Za zákonem stanovených podmínek může být prodloužena o dalších maximálně 350 kalendářních dnů.</t>
    </r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</si>
  <si>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</si>
  <si>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 xml:space="preserve">Denní vyměřovací základ pro nemocenské (DVZ ) </t>
    </r>
    <r>
      <rPr>
        <sz val="11"/>
        <rFont val="Arial CE"/>
        <charset val="238"/>
      </rPr>
      <t>neredukovaný</t>
    </r>
    <r>
      <rPr>
        <b/>
        <vertAlign val="superscript"/>
        <sz val="11"/>
        <rFont val="Arial CE"/>
        <charset val="238"/>
      </rPr>
      <t>3)</t>
    </r>
  </si>
  <si>
    <r>
      <t>Podrobný výpočet nemocenského</t>
    </r>
    <r>
      <rPr>
        <b/>
        <vertAlign val="superscript"/>
        <sz val="11"/>
        <rFont val="Arial CE"/>
        <charset val="238"/>
      </rPr>
      <t>4)</t>
    </r>
  </si>
  <si>
    <t>Počet kalendářních dnů nemocenského od 31. do 60. dne DPN</t>
  </si>
  <si>
    <t xml:space="preserve">denní = D   nebo měsíční = M  </t>
  </si>
  <si>
    <r>
      <t>Počet kalendářních dnů pracovní neschopnosti</t>
    </r>
    <r>
      <rPr>
        <b/>
        <vertAlign val="superscript"/>
        <sz val="11"/>
        <rFont val="Arial CE"/>
        <charset val="238"/>
      </rPr>
      <t>1)</t>
    </r>
  </si>
  <si>
    <r>
      <rPr>
        <i/>
        <vertAlign val="superscript"/>
        <sz val="10"/>
        <color indexed="8"/>
        <rFont val="Arial CE"/>
        <charset val="238"/>
      </rPr>
      <t>2)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měsícem,v němž vznikla dočasná pracovní neschopnost či jiná sociální událost.</t>
    </r>
  </si>
  <si>
    <r>
      <t>1)</t>
    </r>
    <r>
      <rPr>
        <i/>
        <sz val="10"/>
        <rFont val="Arial"/>
        <family val="2"/>
        <charset val="238"/>
      </rPr>
      <t xml:space="preserve"> Počet kalendářních dnů od 1. dne dočasné pracovní neschopnosti nebo nařízené karantény.</t>
    </r>
  </si>
  <si>
    <r>
      <t xml:space="preserve">při vzniku dočasné pracovní neschopnosti (karantény) </t>
    </r>
    <r>
      <rPr>
        <b/>
        <sz val="11"/>
        <color indexed="10"/>
        <rFont val="Arial CE"/>
        <family val="2"/>
        <charset val="238"/>
      </rPr>
      <t>v roce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</si>
</sst>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#,##0.0"/>
    <numFmt numFmtId="167" formatCode="_-* #,##0\ &quot;Kč&quot;_K"/>
    <numFmt numFmtId="168" formatCode="#,##0.00_K"/>
    <numFmt numFmtId="169" formatCode="_-* #,##0.00\ &quot;Kč&quot;_K"/>
    <numFmt numFmtId="170" formatCode="#,##0.0_K"/>
    <numFmt numFmtId="171" formatCode="#,##0\ &quot;Kč&quot;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 CE"/>
      <charset val="238"/>
    </font>
    <font>
      <b/>
      <sz val="12"/>
      <color rgb="FFFF0000"/>
      <name val="Times New Roman CE"/>
      <charset val="238"/>
    </font>
    <font>
      <b/>
      <sz val="12"/>
      <color rgb="FF00B050"/>
      <name val="Times New Roman CE"/>
      <charset val="238"/>
    </font>
    <font>
      <b/>
      <sz val="12"/>
      <name val="Times New Roman CE"/>
      <charset val="238"/>
    </font>
    <font>
      <b/>
      <sz val="12"/>
      <color rgb="FF0070C0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FF0000"/>
      <name val="Times New Roman CE"/>
      <charset val="238"/>
    </font>
    <font>
      <b/>
      <sz val="10"/>
      <color rgb="FF00B050"/>
      <name val="Times New Roman CE"/>
      <charset val="238"/>
    </font>
    <font>
      <b/>
      <sz val="10"/>
      <name val="Times New Roman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b/>
      <sz val="11"/>
      <name val="Arial CE"/>
      <charset val="238"/>
    </font>
    <font>
      <b/>
      <i/>
      <sz val="11"/>
      <color indexed="48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i/>
      <sz val="11"/>
      <name val="Arial CE"/>
      <charset val="238"/>
    </font>
    <font>
      <b/>
      <i/>
      <sz val="11"/>
      <color indexed="10"/>
      <name val="Arial CE"/>
      <charset val="238"/>
    </font>
    <font>
      <sz val="11"/>
      <name val="Arial"/>
      <family val="2"/>
      <charset val="238"/>
    </font>
    <font>
      <b/>
      <sz val="11"/>
      <color rgb="FFFF0000"/>
      <name val="Times New Roman CE"/>
      <charset val="238"/>
    </font>
    <font>
      <b/>
      <sz val="11"/>
      <color rgb="FF00B050"/>
      <name val="Times New Roman CE"/>
      <charset val="238"/>
    </font>
    <font>
      <b/>
      <sz val="11"/>
      <name val="Times New Roman CE"/>
      <charset val="238"/>
    </font>
    <font>
      <b/>
      <sz val="11"/>
      <color indexed="10"/>
      <name val="Arial CE"/>
      <family val="2"/>
      <charset val="238"/>
    </font>
    <font>
      <b/>
      <sz val="13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10">
    <xf numFmtId="0" fontId="0" fillId="0" borderId="0" xfId="0"/>
    <xf numFmtId="164" fontId="3" fillId="2" borderId="0" xfId="2" applyFont="1" applyFill="1"/>
    <xf numFmtId="164" fontId="3" fillId="0" borderId="0" xfId="2" applyFont="1"/>
    <xf numFmtId="167" fontId="4" fillId="2" borderId="0" xfId="0" applyNumberFormat="1" applyFont="1" applyFill="1" applyAlignment="1">
      <alignment horizontal="right"/>
    </xf>
    <xf numFmtId="164" fontId="5" fillId="2" borderId="0" xfId="2" applyFont="1" applyFill="1"/>
    <xf numFmtId="164" fontId="6" fillId="2" borderId="0" xfId="2" applyFont="1" applyFill="1"/>
    <xf numFmtId="164" fontId="7" fillId="2" borderId="0" xfId="2" applyFont="1" applyFill="1"/>
    <xf numFmtId="164" fontId="8" fillId="2" borderId="0" xfId="2" applyFont="1" applyFill="1"/>
    <xf numFmtId="164" fontId="2" fillId="2" borderId="0" xfId="2" applyFill="1"/>
    <xf numFmtId="164" fontId="2" fillId="2" borderId="0" xfId="2" applyFill="1" applyAlignment="1">
      <alignment horizontal="right"/>
    </xf>
    <xf numFmtId="165" fontId="10" fillId="2" borderId="0" xfId="0" applyNumberFormat="1" applyFont="1" applyFill="1" applyAlignment="1">
      <alignment vertical="center"/>
    </xf>
    <xf numFmtId="164" fontId="11" fillId="2" borderId="0" xfId="2" applyFont="1" applyFill="1"/>
    <xf numFmtId="164" fontId="12" fillId="2" borderId="0" xfId="2" applyFont="1" applyFill="1"/>
    <xf numFmtId="164" fontId="13" fillId="2" borderId="0" xfId="2" applyFont="1" applyFill="1"/>
    <xf numFmtId="164" fontId="10" fillId="2" borderId="0" xfId="0" applyNumberFormat="1" applyFont="1" applyFill="1" applyAlignment="1">
      <alignment horizontal="center"/>
    </xf>
    <xf numFmtId="164" fontId="15" fillId="2" borderId="0" xfId="2" applyFont="1" applyFill="1"/>
    <xf numFmtId="164" fontId="18" fillId="2" borderId="1" xfId="0" applyNumberFormat="1" applyFont="1" applyFill="1" applyBorder="1" applyAlignment="1">
      <alignment horizontal="left" vertical="center" indent="1"/>
    </xf>
    <xf numFmtId="164" fontId="22" fillId="2" borderId="0" xfId="2" applyFont="1" applyFill="1"/>
    <xf numFmtId="165" fontId="21" fillId="2" borderId="0" xfId="0" applyNumberFormat="1" applyFont="1" applyFill="1" applyAlignment="1">
      <alignment vertical="center"/>
    </xf>
    <xf numFmtId="164" fontId="22" fillId="0" borderId="0" xfId="2" applyFont="1"/>
    <xf numFmtId="164" fontId="18" fillId="2" borderId="4" xfId="0" applyNumberFormat="1" applyFont="1" applyFill="1" applyBorder="1" applyAlignment="1">
      <alignment horizontal="left" vertical="center" indent="1"/>
    </xf>
    <xf numFmtId="164" fontId="18" fillId="2" borderId="6" xfId="0" applyNumberFormat="1" applyFont="1" applyFill="1" applyBorder="1" applyAlignment="1">
      <alignment horizontal="left" vertical="center" indent="1"/>
    </xf>
    <xf numFmtId="166" fontId="18" fillId="2" borderId="0" xfId="0" applyNumberFormat="1" applyFont="1" applyFill="1" applyAlignment="1">
      <alignment horizontal="center"/>
    </xf>
    <xf numFmtId="164" fontId="24" fillId="2" borderId="0" xfId="0" applyNumberFormat="1" applyFont="1" applyFill="1" applyAlignment="1">
      <alignment horizontal="center"/>
    </xf>
    <xf numFmtId="164" fontId="25" fillId="2" borderId="4" xfId="0" applyNumberFormat="1" applyFont="1" applyFill="1" applyBorder="1" applyAlignment="1">
      <alignment horizontal="left" vertical="center" indent="1"/>
    </xf>
    <xf numFmtId="164" fontId="26" fillId="4" borderId="9" xfId="0" applyNumberFormat="1" applyFont="1" applyFill="1" applyBorder="1" applyAlignment="1">
      <alignment horizontal="left" vertical="center"/>
    </xf>
    <xf numFmtId="164" fontId="24" fillId="5" borderId="4" xfId="0" applyNumberFormat="1" applyFont="1" applyFill="1" applyBorder="1" applyAlignment="1">
      <alignment horizontal="left" vertical="center" indent="1"/>
    </xf>
    <xf numFmtId="164" fontId="18" fillId="2" borderId="9" xfId="0" applyNumberFormat="1" applyFont="1" applyFill="1" applyBorder="1" applyAlignment="1">
      <alignment vertical="center"/>
    </xf>
    <xf numFmtId="168" fontId="22" fillId="2" borderId="0" xfId="2" applyNumberFormat="1" applyFont="1" applyFill="1"/>
    <xf numFmtId="164" fontId="28" fillId="2" borderId="0" xfId="2" applyFont="1" applyFill="1"/>
    <xf numFmtId="164" fontId="29" fillId="2" borderId="0" xfId="2" applyFont="1" applyFill="1"/>
    <xf numFmtId="164" fontId="30" fillId="2" borderId="0" xfId="2" applyFont="1" applyFill="1"/>
    <xf numFmtId="170" fontId="22" fillId="2" borderId="0" xfId="2" applyNumberFormat="1" applyFont="1" applyFill="1"/>
    <xf numFmtId="164" fontId="21" fillId="2" borderId="2" xfId="0" applyNumberFormat="1" applyFont="1" applyFill="1" applyBorder="1" applyAlignment="1" applyProtection="1">
      <alignment vertical="center"/>
      <protection hidden="1"/>
    </xf>
    <xf numFmtId="165" fontId="21" fillId="2" borderId="2" xfId="0" applyNumberFormat="1" applyFont="1" applyFill="1" applyBorder="1" applyAlignment="1" applyProtection="1">
      <alignment vertical="center"/>
      <protection hidden="1"/>
    </xf>
    <xf numFmtId="164" fontId="21" fillId="2" borderId="5" xfId="0" applyNumberFormat="1" applyFont="1" applyFill="1" applyBorder="1" applyProtection="1">
      <protection hidden="1"/>
    </xf>
    <xf numFmtId="164" fontId="21" fillId="2" borderId="0" xfId="0" applyNumberFormat="1" applyFont="1" applyFill="1" applyAlignment="1" applyProtection="1">
      <alignment vertical="center"/>
      <protection hidden="1"/>
    </xf>
    <xf numFmtId="164" fontId="21" fillId="2" borderId="0" xfId="0" applyNumberFormat="1" applyFont="1" applyFill="1" applyProtection="1">
      <protection hidden="1"/>
    </xf>
    <xf numFmtId="44" fontId="18" fillId="2" borderId="7" xfId="0" applyNumberFormat="1" applyFont="1" applyFill="1" applyBorder="1" applyAlignment="1" applyProtection="1">
      <alignment horizontal="center" vertical="center"/>
      <protection hidden="1"/>
    </xf>
    <xf numFmtId="164" fontId="25" fillId="2" borderId="5" xfId="0" applyNumberFormat="1" applyFont="1" applyFill="1" applyBorder="1" applyAlignment="1" applyProtection="1">
      <alignment vertical="center"/>
      <protection hidden="1"/>
    </xf>
    <xf numFmtId="42" fontId="25" fillId="2" borderId="8" xfId="0" applyNumberFormat="1" applyFont="1" applyFill="1" applyBorder="1" applyAlignment="1" applyProtection="1">
      <alignment vertical="center"/>
      <protection hidden="1"/>
    </xf>
    <xf numFmtId="164" fontId="26" fillId="4" borderId="10" xfId="0" applyNumberFormat="1" applyFont="1" applyFill="1" applyBorder="1" applyAlignment="1" applyProtection="1">
      <alignment horizontal="center"/>
      <protection hidden="1"/>
    </xf>
    <xf numFmtId="164" fontId="26" fillId="4" borderId="11" xfId="0" applyNumberFormat="1" applyFont="1" applyFill="1" applyBorder="1" applyAlignment="1" applyProtection="1">
      <alignment horizontal="center" vertical="center"/>
      <protection hidden="1"/>
    </xf>
    <xf numFmtId="164" fontId="21" fillId="5" borderId="5" xfId="0" applyNumberFormat="1" applyFont="1" applyFill="1" applyBorder="1" applyAlignment="1" applyProtection="1">
      <alignment vertical="center"/>
      <protection hidden="1"/>
    </xf>
    <xf numFmtId="165" fontId="21" fillId="5" borderId="5" xfId="0" applyNumberFormat="1" applyFont="1" applyFill="1" applyBorder="1" applyAlignment="1" applyProtection="1">
      <alignment vertical="center"/>
      <protection hidden="1"/>
    </xf>
    <xf numFmtId="167" fontId="18" fillId="5" borderId="12" xfId="0" applyNumberFormat="1" applyFont="1" applyFill="1" applyBorder="1" applyAlignment="1" applyProtection="1">
      <alignment horizontal="right" vertical="center"/>
      <protection hidden="1"/>
    </xf>
    <xf numFmtId="164" fontId="22" fillId="2" borderId="0" xfId="2" applyFont="1" applyFill="1" applyProtection="1">
      <protection hidden="1"/>
    </xf>
    <xf numFmtId="164" fontId="22" fillId="2" borderId="10" xfId="2" applyFont="1" applyFill="1" applyBorder="1" applyProtection="1">
      <protection hidden="1"/>
    </xf>
    <xf numFmtId="164" fontId="22" fillId="2" borderId="11" xfId="2" applyFont="1" applyFill="1" applyBorder="1" applyProtection="1">
      <protection hidden="1"/>
    </xf>
    <xf numFmtId="164" fontId="23" fillId="2" borderId="0" xfId="0" applyNumberFormat="1" applyFont="1" applyFill="1" applyAlignment="1" applyProtection="1">
      <alignment vertical="center"/>
      <protection hidden="1"/>
    </xf>
    <xf numFmtId="165" fontId="21" fillId="2" borderId="0" xfId="0" applyNumberFormat="1" applyFont="1" applyFill="1" applyAlignment="1" applyProtection="1">
      <alignment vertical="center"/>
      <protection hidden="1"/>
    </xf>
    <xf numFmtId="164" fontId="27" fillId="2" borderId="13" xfId="2" applyFont="1" applyFill="1" applyBorder="1" applyProtection="1">
      <protection hidden="1"/>
    </xf>
    <xf numFmtId="164" fontId="23" fillId="2" borderId="16" xfId="0" applyNumberFormat="1" applyFont="1" applyFill="1" applyBorder="1" applyAlignment="1" applyProtection="1">
      <alignment vertical="center"/>
      <protection hidden="1"/>
    </xf>
    <xf numFmtId="165" fontId="21" fillId="2" borderId="16" xfId="0" applyNumberFormat="1" applyFont="1" applyFill="1" applyBorder="1" applyAlignment="1" applyProtection="1">
      <alignment vertical="center"/>
      <protection hidden="1"/>
    </xf>
    <xf numFmtId="164" fontId="27" fillId="2" borderId="17" xfId="2" applyFont="1" applyFill="1" applyBorder="1" applyProtection="1">
      <protection hidden="1"/>
    </xf>
    <xf numFmtId="167" fontId="23" fillId="2" borderId="13" xfId="0" applyNumberFormat="1" applyFont="1" applyFill="1" applyBorder="1" applyAlignment="1" applyProtection="1">
      <alignment horizontal="right"/>
      <protection hidden="1"/>
    </xf>
    <xf numFmtId="9" fontId="21" fillId="2" borderId="0" xfId="0" applyNumberFormat="1" applyFont="1" applyFill="1" applyAlignment="1" applyProtection="1">
      <alignment horizontal="left"/>
      <protection hidden="1"/>
    </xf>
    <xf numFmtId="164" fontId="21" fillId="2" borderId="0" xfId="0" applyNumberFormat="1" applyFont="1" applyFill="1" applyAlignment="1" applyProtection="1">
      <alignment horizontal="center"/>
      <protection hidden="1"/>
    </xf>
    <xf numFmtId="169" fontId="23" fillId="2" borderId="13" xfId="0" applyNumberFormat="1" applyFont="1" applyFill="1" applyBorder="1" applyAlignment="1" applyProtection="1">
      <alignment horizontal="right"/>
      <protection hidden="1"/>
    </xf>
    <xf numFmtId="164" fontId="22" fillId="2" borderId="13" xfId="2" applyFont="1" applyFill="1" applyBorder="1" applyProtection="1">
      <protection hidden="1"/>
    </xf>
    <xf numFmtId="167" fontId="23" fillId="2" borderId="20" xfId="0" applyNumberFormat="1" applyFont="1" applyFill="1" applyBorder="1" applyAlignment="1" applyProtection="1">
      <alignment horizontal="right" vertical="center"/>
      <protection hidden="1"/>
    </xf>
    <xf numFmtId="167" fontId="23" fillId="2" borderId="13" xfId="0" applyNumberFormat="1" applyFont="1" applyFill="1" applyBorder="1" applyAlignment="1" applyProtection="1">
      <alignment horizontal="right" vertical="center"/>
      <protection hidden="1"/>
    </xf>
    <xf numFmtId="167" fontId="23" fillId="2" borderId="17" xfId="0" applyNumberFormat="1" applyFont="1" applyFill="1" applyBorder="1" applyAlignment="1" applyProtection="1">
      <alignment horizontal="right" vertical="center"/>
      <protection hidden="1"/>
    </xf>
    <xf numFmtId="164" fontId="21" fillId="2" borderId="6" xfId="0" applyNumberFormat="1" applyFont="1" applyFill="1" applyBorder="1" applyProtection="1">
      <protection hidden="1"/>
    </xf>
    <xf numFmtId="164" fontId="22" fillId="2" borderId="6" xfId="2" applyFont="1" applyFill="1" applyBorder="1" applyProtection="1">
      <protection hidden="1"/>
    </xf>
    <xf numFmtId="164" fontId="23" fillId="2" borderId="0" xfId="0" applyNumberFormat="1" applyFont="1" applyFill="1" applyAlignment="1" applyProtection="1">
      <alignment horizontal="center"/>
      <protection hidden="1"/>
    </xf>
    <xf numFmtId="167" fontId="23" fillId="2" borderId="0" xfId="0" applyNumberFormat="1" applyFont="1" applyFill="1" applyAlignment="1" applyProtection="1">
      <alignment horizontal="right"/>
      <protection hidden="1"/>
    </xf>
    <xf numFmtId="164" fontId="21" fillId="2" borderId="6" xfId="0" applyNumberFormat="1" applyFont="1" applyFill="1" applyBorder="1" applyAlignment="1" applyProtection="1">
      <alignment horizontal="right"/>
      <protection hidden="1"/>
    </xf>
    <xf numFmtId="0" fontId="21" fillId="2" borderId="0" xfId="0" applyFont="1" applyFill="1" applyAlignment="1" applyProtection="1">
      <alignment horizontal="center"/>
      <protection hidden="1"/>
    </xf>
    <xf numFmtId="164" fontId="21" fillId="2" borderId="0" xfId="0" applyNumberFormat="1" applyFont="1" applyFill="1" applyAlignment="1" applyProtection="1">
      <alignment horizontal="left"/>
      <protection hidden="1"/>
    </xf>
    <xf numFmtId="164" fontId="21" fillId="2" borderId="6" xfId="2" applyFont="1" applyFill="1" applyBorder="1" applyAlignment="1" applyProtection="1">
      <alignment horizontal="center"/>
      <protection hidden="1"/>
    </xf>
    <xf numFmtId="171" fontId="21" fillId="2" borderId="0" xfId="2" applyNumberFormat="1" applyFont="1" applyFill="1" applyAlignment="1" applyProtection="1">
      <alignment horizontal="center"/>
      <protection hidden="1"/>
    </xf>
    <xf numFmtId="164" fontId="21" fillId="2" borderId="0" xfId="2" applyFont="1" applyFill="1" applyAlignment="1" applyProtection="1">
      <alignment horizontal="center"/>
      <protection hidden="1"/>
    </xf>
    <xf numFmtId="9" fontId="21" fillId="2" borderId="0" xfId="1" applyFont="1" applyFill="1" applyBorder="1" applyAlignment="1" applyProtection="1">
      <alignment horizontal="center"/>
      <protection hidden="1"/>
    </xf>
    <xf numFmtId="164" fontId="21" fillId="2" borderId="18" xfId="0" applyNumberFormat="1" applyFont="1" applyFill="1" applyBorder="1" applyAlignment="1" applyProtection="1">
      <alignment vertical="center"/>
      <protection hidden="1"/>
    </xf>
    <xf numFmtId="164" fontId="21" fillId="2" borderId="19" xfId="0" applyNumberFormat="1" applyFont="1" applyFill="1" applyBorder="1" applyAlignment="1" applyProtection="1">
      <alignment vertical="center"/>
      <protection hidden="1"/>
    </xf>
    <xf numFmtId="9" fontId="21" fillId="2" borderId="19" xfId="0" applyNumberFormat="1" applyFont="1" applyFill="1" applyBorder="1" applyAlignment="1" applyProtection="1">
      <alignment horizontal="right" vertical="center"/>
      <protection hidden="1"/>
    </xf>
    <xf numFmtId="164" fontId="21" fillId="2" borderId="19" xfId="0" applyNumberFormat="1" applyFont="1" applyFill="1" applyBorder="1" applyAlignment="1" applyProtection="1">
      <alignment horizontal="left" vertical="center"/>
      <protection hidden="1"/>
    </xf>
    <xf numFmtId="164" fontId="21" fillId="2" borderId="6" xfId="0" applyNumberFormat="1" applyFont="1" applyFill="1" applyBorder="1" applyAlignment="1" applyProtection="1">
      <alignment vertical="center"/>
      <protection hidden="1"/>
    </xf>
    <xf numFmtId="9" fontId="21" fillId="2" borderId="0" xfId="0" applyNumberFormat="1" applyFont="1" applyFill="1" applyAlignment="1" applyProtection="1">
      <alignment horizontal="right" vertical="center"/>
      <protection hidden="1"/>
    </xf>
    <xf numFmtId="164" fontId="21" fillId="2" borderId="0" xfId="0" applyNumberFormat="1" applyFont="1" applyFill="1" applyAlignment="1" applyProtection="1">
      <alignment horizontal="left" vertical="center"/>
      <protection hidden="1"/>
    </xf>
    <xf numFmtId="164" fontId="21" fillId="2" borderId="21" xfId="0" applyNumberFormat="1" applyFont="1" applyFill="1" applyBorder="1" applyAlignment="1" applyProtection="1">
      <alignment vertical="center"/>
      <protection hidden="1"/>
    </xf>
    <xf numFmtId="164" fontId="21" fillId="2" borderId="16" xfId="0" applyNumberFormat="1" applyFont="1" applyFill="1" applyBorder="1" applyAlignment="1" applyProtection="1">
      <alignment vertical="center"/>
      <protection hidden="1"/>
    </xf>
    <xf numFmtId="9" fontId="21" fillId="2" borderId="16" xfId="0" applyNumberFormat="1" applyFont="1" applyFill="1" applyBorder="1" applyAlignment="1" applyProtection="1">
      <alignment horizontal="right" vertical="center"/>
      <protection hidden="1"/>
    </xf>
    <xf numFmtId="164" fontId="21" fillId="2" borderId="16" xfId="0" applyNumberFormat="1" applyFont="1" applyFill="1" applyBorder="1" applyAlignment="1" applyProtection="1">
      <alignment horizontal="left" vertical="center"/>
      <protection hidden="1"/>
    </xf>
    <xf numFmtId="164" fontId="23" fillId="2" borderId="14" xfId="0" applyNumberFormat="1" applyFont="1" applyFill="1" applyBorder="1" applyAlignment="1" applyProtection="1">
      <alignment vertical="center"/>
      <protection hidden="1"/>
    </xf>
    <xf numFmtId="164" fontId="23" fillId="2" borderId="15" xfId="0" applyNumberFormat="1" applyFont="1" applyFill="1" applyBorder="1" applyAlignment="1" applyProtection="1">
      <alignment vertical="center"/>
      <protection hidden="1"/>
    </xf>
    <xf numFmtId="164" fontId="24" fillId="6" borderId="4" xfId="0" applyNumberFormat="1" applyFont="1" applyFill="1" applyBorder="1" applyAlignment="1" applyProtection="1">
      <alignment horizontal="left" vertical="center" indent="1"/>
      <protection hidden="1"/>
    </xf>
    <xf numFmtId="164" fontId="24" fillId="6" borderId="5" xfId="0" applyNumberFormat="1" applyFont="1" applyFill="1" applyBorder="1" applyAlignment="1" applyProtection="1">
      <alignment horizontal="left" vertical="center"/>
      <protection hidden="1"/>
    </xf>
    <xf numFmtId="164" fontId="21" fillId="6" borderId="5" xfId="0" applyNumberFormat="1" applyFont="1" applyFill="1" applyBorder="1" applyAlignment="1" applyProtection="1">
      <alignment vertical="center"/>
      <protection hidden="1"/>
    </xf>
    <xf numFmtId="165" fontId="21" fillId="6" borderId="5" xfId="0" applyNumberFormat="1" applyFont="1" applyFill="1" applyBorder="1" applyAlignment="1" applyProtection="1">
      <alignment vertical="center"/>
      <protection hidden="1"/>
    </xf>
    <xf numFmtId="167" fontId="18" fillId="6" borderId="12" xfId="0" applyNumberFormat="1" applyFont="1" applyFill="1" applyBorder="1" applyAlignment="1" applyProtection="1">
      <alignment horizontal="right" vertical="center"/>
      <protection hidden="1"/>
    </xf>
    <xf numFmtId="164" fontId="21" fillId="2" borderId="5" xfId="0" applyNumberFormat="1" applyFont="1" applyFill="1" applyBorder="1" applyAlignment="1" applyProtection="1">
      <alignment vertical="center"/>
      <protection hidden="1"/>
    </xf>
    <xf numFmtId="164" fontId="22" fillId="0" borderId="5" xfId="2" applyFont="1" applyBorder="1" applyProtection="1">
      <protection hidden="1"/>
    </xf>
    <xf numFmtId="164" fontId="21" fillId="2" borderId="5" xfId="0" applyNumberFormat="1" applyFont="1" applyFill="1" applyBorder="1" applyAlignment="1" applyProtection="1">
      <alignment horizontal="right" vertical="center"/>
      <protection hidden="1"/>
    </xf>
    <xf numFmtId="164" fontId="24" fillId="5" borderId="5" xfId="0" applyNumberFormat="1" applyFont="1" applyFill="1" applyBorder="1" applyAlignment="1" applyProtection="1">
      <alignment horizontal="left" vertical="center"/>
      <protection hidden="1"/>
    </xf>
    <xf numFmtId="3" fontId="18" fillId="3" borderId="3" xfId="0" applyNumberFormat="1" applyFont="1" applyFill="1" applyBorder="1" applyAlignment="1" applyProtection="1">
      <alignment horizontal="center" vertical="center"/>
      <protection locked="0"/>
    </xf>
    <xf numFmtId="44" fontId="18" fillId="3" borderId="3" xfId="0" applyNumberFormat="1" applyFont="1" applyFill="1" applyBorder="1" applyAlignment="1" applyProtection="1">
      <alignment horizontal="center" vertical="center"/>
      <protection locked="0"/>
    </xf>
    <xf numFmtId="164" fontId="18" fillId="3" borderId="3" xfId="0" applyNumberFormat="1" applyFont="1" applyFill="1" applyBorder="1" applyAlignment="1" applyProtection="1">
      <alignment horizontal="center" vertical="center"/>
      <protection locked="0"/>
    </xf>
    <xf numFmtId="164" fontId="15" fillId="2" borderId="0" xfId="0" applyNumberFormat="1" applyFont="1" applyFill="1" applyAlignment="1">
      <alignment horizontal="left" vertical="center" wrapText="1"/>
    </xf>
    <xf numFmtId="164" fontId="21" fillId="2" borderId="16" xfId="0" applyNumberFormat="1" applyFont="1" applyFill="1" applyBorder="1" applyAlignment="1" applyProtection="1">
      <alignment horizontal="left" vertical="center"/>
      <protection hidden="1"/>
    </xf>
    <xf numFmtId="164" fontId="14" fillId="2" borderId="2" xfId="0" applyNumberFormat="1" applyFont="1" applyFill="1" applyBorder="1" applyAlignment="1">
      <alignment horizontal="left" vertical="center" wrapText="1"/>
    </xf>
    <xf numFmtId="164" fontId="15" fillId="2" borderId="2" xfId="0" applyNumberFormat="1" applyFont="1" applyFill="1" applyBorder="1" applyAlignment="1">
      <alignment horizontal="left" vertical="center" wrapText="1"/>
    </xf>
    <xf numFmtId="164" fontId="16" fillId="2" borderId="0" xfId="0" applyNumberFormat="1" applyFont="1" applyFill="1" applyAlignment="1">
      <alignment horizontal="left" wrapText="1"/>
    </xf>
    <xf numFmtId="164" fontId="32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/>
    </xf>
    <xf numFmtId="164" fontId="21" fillId="2" borderId="19" xfId="0" applyNumberFormat="1" applyFont="1" applyFill="1" applyBorder="1" applyAlignment="1" applyProtection="1">
      <alignment horizontal="left" vertical="center"/>
      <protection hidden="1"/>
    </xf>
    <xf numFmtId="164" fontId="21" fillId="2" borderId="0" xfId="0" applyNumberFormat="1" applyFont="1" applyFill="1" applyAlignment="1" applyProtection="1">
      <alignment horizontal="left" vertical="center"/>
      <protection hidden="1"/>
    </xf>
  </cellXfs>
  <cellStyles count="3">
    <cellStyle name="Normální" xfId="0" builtinId="0"/>
    <cellStyle name="PB_TR10" xfId="2" xr:uid="{00000000-0005-0000-0000-000001000000}"/>
    <cellStyle name="Procenta" xfId="1" builtinId="5"/>
  </cellStyles>
  <dxfs count="2">
    <dxf>
      <font>
        <color rgb="FFFFFF00"/>
      </font>
      <fill>
        <patternFill>
          <bgColor rgb="FFFF0000"/>
        </patternFill>
      </fill>
    </dxf>
    <dxf>
      <font>
        <b val="0"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41"/>
  <sheetViews>
    <sheetView showGridLines="0" showRowColHeaders="0" tabSelected="1" workbookViewId="0">
      <selection activeCell="P11" sqref="P11"/>
    </sheetView>
  </sheetViews>
  <sheetFormatPr defaultColWidth="12.5703125" defaultRowHeight="15.75" x14ac:dyDescent="0.25"/>
  <cols>
    <col min="1" max="1" width="8.7109375" style="2" customWidth="1"/>
    <col min="2" max="2" width="13.7109375" style="2" customWidth="1"/>
    <col min="3" max="3" width="11.140625" style="2" customWidth="1"/>
    <col min="4" max="4" width="12.42578125" style="2" customWidth="1"/>
    <col min="5" max="5" width="15.42578125" style="2" customWidth="1"/>
    <col min="6" max="7" width="9.140625" style="2" customWidth="1"/>
    <col min="8" max="8" width="32.5703125" style="2" customWidth="1"/>
    <col min="9" max="10" width="12.5703125" style="1"/>
    <col min="11" max="11" width="9.42578125" style="1" customWidth="1"/>
    <col min="12" max="12" width="9.85546875" style="1" customWidth="1"/>
    <col min="13" max="43" width="12.5703125" style="1"/>
    <col min="44" max="16384" width="12.5703125" style="2"/>
  </cols>
  <sheetData>
    <row r="1" spans="1:43" s="1" customFormat="1" ht="17.25" customHeight="1" x14ac:dyDescent="0.25">
      <c r="A1" s="104" t="s">
        <v>0</v>
      </c>
      <c r="B1" s="104"/>
      <c r="C1" s="104"/>
      <c r="D1" s="104"/>
      <c r="E1" s="104"/>
      <c r="F1" s="104"/>
      <c r="G1" s="104"/>
      <c r="H1" s="104"/>
    </row>
    <row r="2" spans="1:43" s="8" customFormat="1" ht="17.25" customHeight="1" x14ac:dyDescent="0.2">
      <c r="A2" s="105" t="s">
        <v>1</v>
      </c>
      <c r="B2" s="105"/>
      <c r="C2" s="105"/>
      <c r="D2" s="105"/>
      <c r="E2" s="105"/>
      <c r="F2" s="105"/>
      <c r="G2" s="105"/>
      <c r="H2" s="105"/>
    </row>
    <row r="3" spans="1:43" s="8" customFormat="1" ht="17.25" customHeight="1" x14ac:dyDescent="0.2">
      <c r="A3" s="106" t="s">
        <v>32</v>
      </c>
      <c r="B3" s="106"/>
      <c r="C3" s="106"/>
      <c r="D3" s="106"/>
      <c r="E3" s="106"/>
      <c r="F3" s="106"/>
      <c r="G3" s="106"/>
      <c r="H3" s="106"/>
      <c r="J3" s="9"/>
    </row>
    <row r="4" spans="1:43" s="8" customFormat="1" ht="17.25" customHeight="1" thickBot="1" x14ac:dyDescent="0.25">
      <c r="A4" s="107" t="s">
        <v>2</v>
      </c>
      <c r="B4" s="107"/>
      <c r="C4" s="107"/>
      <c r="D4" s="107"/>
      <c r="E4" s="107"/>
      <c r="F4" s="107"/>
      <c r="G4" s="107"/>
      <c r="H4" s="107"/>
      <c r="J4" s="10" t="s">
        <v>3</v>
      </c>
      <c r="K4" s="10" t="s">
        <v>4</v>
      </c>
      <c r="L4" s="10">
        <v>61</v>
      </c>
    </row>
    <row r="5" spans="1:43" s="19" customFormat="1" ht="17.25" customHeight="1" thickBot="1" x14ac:dyDescent="0.3">
      <c r="A5" s="16" t="s">
        <v>29</v>
      </c>
      <c r="B5" s="33"/>
      <c r="C5" s="33"/>
      <c r="D5" s="33"/>
      <c r="E5" s="33"/>
      <c r="F5" s="33"/>
      <c r="G5" s="34">
        <f>MIN(MAX(0,ROUND(H5,0)),380+350)</f>
        <v>90</v>
      </c>
      <c r="H5" s="96">
        <v>90</v>
      </c>
      <c r="I5" s="17"/>
      <c r="J5" s="18"/>
      <c r="K5" s="18">
        <f>MAX(+J5-16,0)</f>
        <v>0</v>
      </c>
      <c r="L5" s="18">
        <f>MAX(+K5-30,0)</f>
        <v>0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19" customFormat="1" ht="17.25" customHeight="1" thickBot="1" x14ac:dyDescent="0.3">
      <c r="A6" s="20" t="s">
        <v>24</v>
      </c>
      <c r="B6" s="92"/>
      <c r="C6" s="92"/>
      <c r="D6" s="93"/>
      <c r="E6" s="94" t="s">
        <v>28</v>
      </c>
      <c r="F6" s="98" t="s">
        <v>5</v>
      </c>
      <c r="G6" s="35"/>
      <c r="H6" s="97">
        <v>50000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19" customFormat="1" ht="17.25" customHeight="1" x14ac:dyDescent="0.25">
      <c r="A7" s="21" t="s">
        <v>25</v>
      </c>
      <c r="B7" s="36"/>
      <c r="C7" s="36"/>
      <c r="D7" s="36"/>
      <c r="E7" s="57"/>
      <c r="F7" s="36"/>
      <c r="G7" s="37"/>
      <c r="H7" s="38">
        <f>ROUND(IF(F6="D",H6,H6*12/365),2)</f>
        <v>1643.84</v>
      </c>
      <c r="I7" s="22"/>
      <c r="J7" s="23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s="19" customFormat="1" ht="17.25" customHeight="1" thickBot="1" x14ac:dyDescent="0.3">
      <c r="A8" s="24" t="s">
        <v>6</v>
      </c>
      <c r="B8" s="39"/>
      <c r="C8" s="39"/>
      <c r="D8" s="39"/>
      <c r="E8" s="39"/>
      <c r="F8" s="39"/>
      <c r="G8" s="39"/>
      <c r="H8" s="40">
        <f>H7*365/12</f>
        <v>50000.133333333331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19" customFormat="1" ht="17.25" customHeight="1" thickBot="1" x14ac:dyDescent="0.3">
      <c r="A9" s="25" t="s">
        <v>7</v>
      </c>
      <c r="B9" s="41"/>
      <c r="C9" s="41"/>
      <c r="D9" s="41"/>
      <c r="E9" s="41"/>
      <c r="F9" s="41"/>
      <c r="G9" s="41"/>
      <c r="H9" s="42">
        <f>MIN($G$5,14)</f>
        <v>14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s="19" customFormat="1" ht="17.25" customHeight="1" thickBot="1" x14ac:dyDescent="0.3">
      <c r="A10" s="26"/>
      <c r="B10" s="95" t="s">
        <v>8</v>
      </c>
      <c r="C10" s="95"/>
      <c r="D10" s="95"/>
      <c r="E10" s="43"/>
      <c r="F10" s="43"/>
      <c r="G10" s="44"/>
      <c r="H10" s="45">
        <f>+H22+H23+H24</f>
        <v>75498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s="17" customFormat="1" ht="17.25" customHeight="1" thickBot="1" x14ac:dyDescent="0.3">
      <c r="B11" s="46"/>
      <c r="C11" s="46"/>
      <c r="D11" s="46"/>
      <c r="E11" s="46"/>
      <c r="F11" s="46"/>
      <c r="G11" s="46"/>
      <c r="H11" s="46"/>
    </row>
    <row r="12" spans="1:43" s="19" customFormat="1" ht="18" customHeight="1" thickBot="1" x14ac:dyDescent="0.3">
      <c r="A12" s="27" t="s">
        <v>26</v>
      </c>
      <c r="B12" s="47"/>
      <c r="C12" s="47"/>
      <c r="D12" s="47"/>
      <c r="E12" s="47"/>
      <c r="F12" s="47"/>
      <c r="G12" s="47"/>
      <c r="H12" s="48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 s="19" customFormat="1" ht="17.25" customHeight="1" x14ac:dyDescent="0.25">
      <c r="A13" s="49" t="s">
        <v>9</v>
      </c>
      <c r="B13" s="49"/>
      <c r="C13" s="49"/>
      <c r="D13" s="49"/>
      <c r="E13" s="49"/>
      <c r="F13" s="49"/>
      <c r="G13" s="50" t="str">
        <f>IF(H13=1," den =",IF(AND(H13&lt;5,H13&gt;0)," dny ="," dnů ="))</f>
        <v xml:space="preserve"> dnů =</v>
      </c>
      <c r="H13" s="51">
        <f>IF(H5&gt;30,16,MAX(H5-14,0))</f>
        <v>16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1:43" s="19" customFormat="1" ht="17.25" customHeight="1" x14ac:dyDescent="0.25">
      <c r="A14" s="85" t="s">
        <v>27</v>
      </c>
      <c r="B14" s="49"/>
      <c r="C14" s="49"/>
      <c r="D14" s="49"/>
      <c r="E14" s="49"/>
      <c r="F14" s="49"/>
      <c r="G14" s="50" t="str">
        <f t="shared" ref="G14:G15" si="0">IF(H14=1," den =",IF(AND(H14&lt;5,H14&gt;0)," dny ="," dnů ="))</f>
        <v xml:space="preserve"> dnů =</v>
      </c>
      <c r="H14" s="51">
        <f>IF(H5&gt;60,30,MAX(H5-30,0))</f>
        <v>30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1:43" s="19" customFormat="1" ht="17.25" customHeight="1" x14ac:dyDescent="0.25">
      <c r="A15" s="86" t="s">
        <v>10</v>
      </c>
      <c r="B15" s="52"/>
      <c r="C15" s="52"/>
      <c r="D15" s="52"/>
      <c r="E15" s="52"/>
      <c r="F15" s="52"/>
      <c r="G15" s="53" t="str">
        <f t="shared" si="0"/>
        <v xml:space="preserve"> dnů =</v>
      </c>
      <c r="H15" s="54">
        <f>IF(H5&gt;60,MIN((H5-60),$G$5-60),0)</f>
        <v>30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1:43" s="19" customFormat="1" ht="17.25" customHeight="1" x14ac:dyDescent="0.25">
      <c r="A16" s="63" t="s">
        <v>11</v>
      </c>
      <c r="B16" s="37"/>
      <c r="C16" s="37"/>
      <c r="D16" s="37"/>
      <c r="E16" s="37"/>
      <c r="F16" s="37"/>
      <c r="G16" s="37"/>
      <c r="H16" s="55"/>
      <c r="I16" s="28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39" s="19" customFormat="1" ht="17.25" customHeight="1" x14ac:dyDescent="0.25">
      <c r="A17" s="64"/>
      <c r="B17" s="46"/>
      <c r="C17" s="65" t="s">
        <v>12</v>
      </c>
      <c r="D17" s="66">
        <v>1723</v>
      </c>
      <c r="E17" s="57" t="s">
        <v>13</v>
      </c>
      <c r="F17" s="56">
        <v>0.9</v>
      </c>
      <c r="G17" s="57" t="s">
        <v>14</v>
      </c>
      <c r="H17" s="58">
        <f>ROUND(F17*MIN($H$7,D17),2)</f>
        <v>1479.46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39" s="19" customFormat="1" ht="17.25" customHeight="1" x14ac:dyDescent="0.25">
      <c r="A18" s="67" t="s">
        <v>15</v>
      </c>
      <c r="B18" s="66">
        <f>+D17</f>
        <v>1723</v>
      </c>
      <c r="C18" s="68" t="s">
        <v>12</v>
      </c>
      <c r="D18" s="66">
        <v>2584</v>
      </c>
      <c r="E18" s="57" t="s">
        <v>13</v>
      </c>
      <c r="F18" s="56">
        <v>0.6</v>
      </c>
      <c r="G18" s="57" t="s">
        <v>14</v>
      </c>
      <c r="H18" s="58">
        <f>ROUND(F18*IF($H$7&gt;B18,MIN($H$7,B19)-B18,0),2)</f>
        <v>0</v>
      </c>
      <c r="I18" s="17"/>
      <c r="J18" s="29"/>
      <c r="K18" s="17"/>
      <c r="L18" s="30"/>
      <c r="M18" s="17"/>
      <c r="N18" s="31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1:39" s="19" customFormat="1" ht="17.25" customHeight="1" x14ac:dyDescent="0.25">
      <c r="A19" s="67" t="s">
        <v>15</v>
      </c>
      <c r="B19" s="66">
        <f>+D18</f>
        <v>2584</v>
      </c>
      <c r="C19" s="57" t="s">
        <v>16</v>
      </c>
      <c r="D19" s="66">
        <v>5167</v>
      </c>
      <c r="E19" s="57" t="s">
        <v>13</v>
      </c>
      <c r="F19" s="56">
        <v>0.3</v>
      </c>
      <c r="G19" s="57" t="s">
        <v>14</v>
      </c>
      <c r="H19" s="58">
        <f>ROUND(F19*IF($H$7&gt;B19,MIN($H$7,B20)-B19,0),2)</f>
        <v>0</v>
      </c>
      <c r="I19" s="32"/>
      <c r="J19" s="29"/>
      <c r="K19" s="17"/>
      <c r="L19" s="30"/>
      <c r="M19" s="17"/>
      <c r="N19" s="31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1:39" s="19" customFormat="1" ht="17.25" customHeight="1" x14ac:dyDescent="0.25">
      <c r="A20" s="67" t="s">
        <v>15</v>
      </c>
      <c r="B20" s="66">
        <f>+D19</f>
        <v>5167</v>
      </c>
      <c r="C20" s="69" t="s">
        <v>17</v>
      </c>
      <c r="D20" s="46"/>
      <c r="E20" s="46"/>
      <c r="F20" s="37"/>
      <c r="G20" s="46"/>
      <c r="H20" s="59"/>
      <c r="I20" s="17"/>
      <c r="J20" s="29"/>
      <c r="K20" s="17"/>
      <c r="L20" s="30"/>
      <c r="M20" s="17"/>
      <c r="N20" s="31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</row>
    <row r="21" spans="1:39" s="19" customFormat="1" ht="17.25" customHeight="1" x14ac:dyDescent="0.25">
      <c r="A21" s="70"/>
      <c r="B21" s="71"/>
      <c r="C21" s="72"/>
      <c r="D21" s="73"/>
      <c r="E21" s="37"/>
      <c r="F21" s="37" t="s">
        <v>18</v>
      </c>
      <c r="G21" s="57"/>
      <c r="H21" s="55">
        <f>ROUNDUP(+H17+H18+H19,0)</f>
        <v>1480</v>
      </c>
      <c r="I21" s="17"/>
      <c r="J21" s="29"/>
      <c r="K21" s="17"/>
      <c r="L21" s="30"/>
      <c r="M21" s="17"/>
      <c r="N21" s="31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1:39" s="19" customFormat="1" ht="17.25" customHeight="1" x14ac:dyDescent="0.25">
      <c r="A22" s="74" t="s">
        <v>19</v>
      </c>
      <c r="B22" s="75"/>
      <c r="C22" s="75"/>
      <c r="D22" s="76">
        <v>0.6</v>
      </c>
      <c r="E22" s="77" t="str">
        <f>"z  "&amp;TEXT($H$21,"# ###")</f>
        <v>z  1 480</v>
      </c>
      <c r="F22" s="108" t="str">
        <f>"tj. "&amp;CEILING($H$21*$D22,1)&amp;" x "&amp;H13&amp;$G$13</f>
        <v>tj. 888 x 16 dnů =</v>
      </c>
      <c r="G22" s="108"/>
      <c r="H22" s="60">
        <f>CEILING($H$21*$D$22,1)*H13</f>
        <v>14208</v>
      </c>
      <c r="I22" s="17"/>
      <c r="J22" s="29"/>
      <c r="K22" s="17"/>
      <c r="L22" s="30"/>
      <c r="M22" s="17"/>
      <c r="N22" s="31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</row>
    <row r="23" spans="1:39" s="19" customFormat="1" ht="17.25" customHeight="1" x14ac:dyDescent="0.25">
      <c r="A23" s="78" t="s">
        <v>20</v>
      </c>
      <c r="B23" s="36"/>
      <c r="C23" s="36"/>
      <c r="D23" s="79">
        <v>0.66</v>
      </c>
      <c r="E23" s="80" t="str">
        <f>"z  "&amp;TEXT($H$21,"# ###")</f>
        <v>z  1 480</v>
      </c>
      <c r="F23" s="109" t="str">
        <f>"tj. "&amp;CEILING($H$21*$D23,1)&amp;" x "&amp;H14&amp;$G$14</f>
        <v>tj. 977 x 30 dnů =</v>
      </c>
      <c r="G23" s="109"/>
      <c r="H23" s="61">
        <f>CEILING($H$21*$D$23,1)*H14</f>
        <v>29310</v>
      </c>
      <c r="I23" s="17"/>
      <c r="J23" s="29"/>
      <c r="K23" s="17"/>
      <c r="L23" s="30"/>
      <c r="M23" s="17"/>
      <c r="N23" s="31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</row>
    <row r="24" spans="1:39" s="19" customFormat="1" ht="17.25" customHeight="1" x14ac:dyDescent="0.25">
      <c r="A24" s="81" t="s">
        <v>21</v>
      </c>
      <c r="B24" s="82"/>
      <c r="C24" s="82"/>
      <c r="D24" s="83">
        <v>0.72</v>
      </c>
      <c r="E24" s="84" t="str">
        <f>"z  "&amp;TEXT($H$21,"# ###")</f>
        <v>z  1 480</v>
      </c>
      <c r="F24" s="100" t="str">
        <f>"tj. "&amp;CEILING($H$21*$D24,1)&amp;" x "&amp;H15&amp;$G$15</f>
        <v>tj. 1066 x 30 dnů =</v>
      </c>
      <c r="G24" s="100"/>
      <c r="H24" s="62">
        <f>CEILING($H$21*$D$24,1)*H15</f>
        <v>31980</v>
      </c>
      <c r="I24" s="17"/>
      <c r="J24" s="29"/>
      <c r="K24" s="17"/>
      <c r="L24" s="30"/>
      <c r="M24" s="17"/>
      <c r="N24" s="31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</row>
    <row r="25" spans="1:39" s="19" customFormat="1" ht="17.25" customHeight="1" thickBot="1" x14ac:dyDescent="0.3">
      <c r="A25" s="87"/>
      <c r="B25" s="88" t="s">
        <v>8</v>
      </c>
      <c r="C25" s="88"/>
      <c r="D25" s="88"/>
      <c r="E25" s="89"/>
      <c r="F25" s="89"/>
      <c r="G25" s="90"/>
      <c r="H25" s="91">
        <f>+H22+H23+H24</f>
        <v>75498</v>
      </c>
      <c r="I25" s="32"/>
      <c r="J25" s="29"/>
      <c r="K25" s="17"/>
      <c r="L25" s="30"/>
      <c r="M25" s="17"/>
      <c r="N25" s="31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</row>
    <row r="26" spans="1:39" s="8" customFormat="1" ht="17.25" customHeight="1" x14ac:dyDescent="0.2">
      <c r="A26" s="101" t="s">
        <v>31</v>
      </c>
      <c r="B26" s="102"/>
      <c r="C26" s="102"/>
      <c r="D26" s="102"/>
      <c r="E26" s="102"/>
      <c r="F26" s="102"/>
      <c r="G26" s="102"/>
      <c r="H26" s="102"/>
      <c r="I26" s="14"/>
      <c r="J26" s="11"/>
      <c r="L26" s="12"/>
      <c r="N26" s="13"/>
    </row>
    <row r="27" spans="1:39" s="8" customFormat="1" ht="26.45" customHeight="1" x14ac:dyDescent="0.2">
      <c r="A27" s="103" t="s">
        <v>30</v>
      </c>
      <c r="B27" s="103"/>
      <c r="C27" s="103"/>
      <c r="D27" s="103"/>
      <c r="E27" s="103"/>
      <c r="F27" s="103"/>
      <c r="G27" s="103"/>
      <c r="H27" s="103"/>
      <c r="J27" s="11"/>
      <c r="L27" s="12"/>
      <c r="N27" s="13"/>
    </row>
    <row r="28" spans="1:39" s="8" customFormat="1" ht="17.25" customHeight="1" x14ac:dyDescent="0.2">
      <c r="A28" s="15" t="s">
        <v>22</v>
      </c>
      <c r="J28" s="11"/>
      <c r="L28" s="12"/>
      <c r="N28" s="13"/>
    </row>
    <row r="29" spans="1:39" s="1" customFormat="1" ht="39" customHeight="1" x14ac:dyDescent="0.25">
      <c r="A29" s="99" t="s">
        <v>23</v>
      </c>
      <c r="B29" s="99"/>
      <c r="C29" s="99"/>
      <c r="D29" s="99"/>
      <c r="E29" s="99"/>
      <c r="F29" s="99"/>
      <c r="G29" s="99"/>
      <c r="H29" s="99"/>
      <c r="J29" s="4"/>
      <c r="L29" s="5"/>
      <c r="N29" s="6"/>
    </row>
    <row r="30" spans="1:39" s="1" customFormat="1" x14ac:dyDescent="0.25">
      <c r="B30" s="3"/>
      <c r="D30" s="3"/>
      <c r="J30" s="4"/>
      <c r="L30" s="5"/>
      <c r="N30" s="6"/>
    </row>
    <row r="31" spans="1:39" s="1" customFormat="1" x14ac:dyDescent="0.25">
      <c r="J31" s="4"/>
      <c r="L31" s="5"/>
      <c r="N31" s="6"/>
    </row>
    <row r="32" spans="1:39" s="1" customFormat="1" x14ac:dyDescent="0.25">
      <c r="J32" s="7"/>
      <c r="L32" s="5"/>
      <c r="N32" s="6"/>
    </row>
    <row r="33" spans="1:43" s="1" customFormat="1" x14ac:dyDescent="0.25">
      <c r="J33" s="7"/>
      <c r="L33" s="5"/>
      <c r="N33" s="6"/>
    </row>
    <row r="34" spans="1:43" s="1" customFormat="1" x14ac:dyDescent="0.25">
      <c r="J34" s="7"/>
      <c r="L34" s="5"/>
      <c r="N34" s="6"/>
    </row>
    <row r="35" spans="1:43" s="1" customFormat="1" x14ac:dyDescent="0.25">
      <c r="J35" s="7"/>
      <c r="L35" s="5"/>
      <c r="N35" s="6"/>
    </row>
    <row r="36" spans="1:43" s="1" customFormat="1" x14ac:dyDescent="0.25">
      <c r="J36" s="7"/>
      <c r="L36" s="5"/>
      <c r="N36" s="6"/>
    </row>
    <row r="37" spans="1:43" s="1" customFormat="1" x14ac:dyDescent="0.25">
      <c r="J37" s="7"/>
      <c r="L37" s="5"/>
      <c r="N37" s="6"/>
    </row>
    <row r="38" spans="1:43" x14ac:dyDescent="0.25">
      <c r="A38" s="1"/>
      <c r="B38" s="1"/>
      <c r="C38" s="1"/>
      <c r="D38" s="1"/>
      <c r="E38" s="1"/>
      <c r="F38" s="1"/>
      <c r="G38" s="1"/>
      <c r="H38" s="1"/>
      <c r="J38" s="7"/>
      <c r="L38" s="5"/>
      <c r="N38" s="6"/>
      <c r="AN38" s="2"/>
      <c r="AO38" s="2"/>
      <c r="AP38" s="2"/>
      <c r="AQ38" s="2"/>
    </row>
    <row r="39" spans="1:43" x14ac:dyDescent="0.25">
      <c r="A39" s="1"/>
      <c r="B39" s="1"/>
      <c r="C39" s="1"/>
      <c r="D39" s="1"/>
      <c r="E39" s="1"/>
      <c r="F39" s="1"/>
      <c r="G39" s="1"/>
      <c r="H39" s="1"/>
      <c r="J39" s="7"/>
      <c r="L39" s="5"/>
      <c r="N39" s="6"/>
      <c r="AN39" s="2"/>
      <c r="AO39" s="2"/>
      <c r="AP39" s="2"/>
      <c r="AQ39" s="2"/>
    </row>
    <row r="40" spans="1:43" x14ac:dyDescent="0.25">
      <c r="A40" s="1"/>
      <c r="B40" s="1"/>
      <c r="C40" s="1"/>
      <c r="D40" s="1"/>
      <c r="E40" s="1"/>
      <c r="F40" s="1"/>
      <c r="G40" s="1"/>
      <c r="H40" s="1"/>
      <c r="J40" s="7"/>
      <c r="L40" s="5"/>
      <c r="N40" s="6"/>
      <c r="AN40" s="2"/>
      <c r="AO40" s="2"/>
      <c r="AP40" s="2"/>
      <c r="AQ40" s="2"/>
    </row>
    <row r="41" spans="1:43" x14ac:dyDescent="0.25">
      <c r="A41" s="1"/>
      <c r="B41" s="1"/>
      <c r="C41" s="1"/>
      <c r="D41" s="1"/>
      <c r="E41" s="1"/>
      <c r="F41" s="1"/>
      <c r="G41" s="1"/>
      <c r="H41" s="1"/>
      <c r="J41" s="7"/>
      <c r="L41" s="5"/>
      <c r="N41" s="6"/>
      <c r="AN41" s="2"/>
      <c r="AO41" s="2"/>
      <c r="AP41" s="2"/>
      <c r="AQ41" s="2"/>
    </row>
    <row r="42" spans="1:43" x14ac:dyDescent="0.25">
      <c r="A42" s="1"/>
      <c r="B42" s="1"/>
      <c r="C42" s="1"/>
      <c r="D42" s="1"/>
      <c r="E42" s="1"/>
      <c r="F42" s="1"/>
      <c r="G42" s="1"/>
      <c r="H42" s="1"/>
      <c r="J42" s="7"/>
      <c r="L42" s="5"/>
      <c r="N42" s="6"/>
      <c r="AN42" s="2"/>
      <c r="AO42" s="2"/>
      <c r="AP42" s="2"/>
      <c r="AQ42" s="2"/>
    </row>
    <row r="43" spans="1:43" x14ac:dyDescent="0.25">
      <c r="A43" s="1"/>
      <c r="B43" s="1"/>
      <c r="C43" s="1"/>
      <c r="D43" s="1"/>
      <c r="E43" s="1"/>
      <c r="F43" s="1"/>
      <c r="G43" s="1"/>
      <c r="H43" s="1"/>
      <c r="J43" s="7"/>
      <c r="L43" s="5"/>
      <c r="N43" s="6"/>
      <c r="AN43" s="2"/>
      <c r="AO43" s="2"/>
      <c r="AP43" s="2"/>
      <c r="AQ43" s="2"/>
    </row>
    <row r="44" spans="1:43" x14ac:dyDescent="0.25">
      <c r="A44" s="1"/>
      <c r="B44" s="1"/>
      <c r="C44" s="1"/>
      <c r="D44" s="1"/>
      <c r="E44" s="1"/>
      <c r="F44" s="1"/>
      <c r="G44" s="1"/>
      <c r="H44" s="1"/>
      <c r="J44" s="7"/>
      <c r="L44" s="5"/>
      <c r="N44" s="6"/>
      <c r="AN44" s="2"/>
      <c r="AO44" s="2"/>
      <c r="AP44" s="2"/>
      <c r="AQ44" s="2"/>
    </row>
    <row r="45" spans="1:43" x14ac:dyDescent="0.25">
      <c r="A45" s="1"/>
      <c r="B45" s="1"/>
      <c r="C45" s="1"/>
      <c r="D45" s="1"/>
      <c r="E45" s="1"/>
      <c r="F45" s="1"/>
      <c r="G45" s="1"/>
      <c r="H45" s="1"/>
      <c r="J45" s="7"/>
      <c r="L45" s="5"/>
      <c r="N45" s="6"/>
      <c r="AN45" s="2"/>
      <c r="AO45" s="2"/>
      <c r="AP45" s="2"/>
      <c r="AQ45" s="2"/>
    </row>
    <row r="46" spans="1:43" x14ac:dyDescent="0.25">
      <c r="A46" s="1"/>
      <c r="B46" s="1"/>
      <c r="C46" s="1"/>
      <c r="D46" s="1"/>
      <c r="E46" s="1"/>
      <c r="F46" s="1"/>
      <c r="G46" s="1"/>
      <c r="H46" s="1"/>
      <c r="J46" s="7"/>
      <c r="L46" s="5"/>
      <c r="N46" s="6"/>
      <c r="AN46" s="2"/>
      <c r="AO46" s="2"/>
      <c r="AP46" s="2"/>
      <c r="AQ46" s="2"/>
    </row>
    <row r="47" spans="1:43" x14ac:dyDescent="0.25">
      <c r="A47" s="1"/>
      <c r="B47" s="1"/>
      <c r="C47" s="1"/>
      <c r="D47" s="1"/>
      <c r="E47" s="1"/>
      <c r="F47" s="1"/>
      <c r="G47" s="1"/>
      <c r="H47" s="1"/>
      <c r="J47" s="7"/>
      <c r="L47" s="5"/>
      <c r="N47" s="6"/>
      <c r="AN47" s="2"/>
      <c r="AO47" s="2"/>
      <c r="AP47" s="2"/>
      <c r="AQ47" s="2"/>
    </row>
    <row r="48" spans="1:43" x14ac:dyDescent="0.25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AN48" s="2"/>
      <c r="AO48" s="2"/>
      <c r="AP48" s="2"/>
      <c r="AQ48" s="2"/>
    </row>
    <row r="49" spans="1:43" x14ac:dyDescent="0.25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AN49" s="2"/>
      <c r="AO49" s="2"/>
      <c r="AP49" s="2"/>
      <c r="AQ49" s="2"/>
    </row>
    <row r="50" spans="1:43" x14ac:dyDescent="0.2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AN50" s="2"/>
      <c r="AO50" s="2"/>
      <c r="AP50" s="2"/>
      <c r="AQ50" s="2"/>
    </row>
    <row r="51" spans="1:43" x14ac:dyDescent="0.25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  <c r="AN51" s="2"/>
      <c r="AO51" s="2"/>
      <c r="AP51" s="2"/>
      <c r="AQ51" s="2"/>
    </row>
    <row r="52" spans="1:43" x14ac:dyDescent="0.2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AN52" s="2"/>
      <c r="AO52" s="2"/>
      <c r="AP52" s="2"/>
      <c r="AQ52" s="2"/>
    </row>
    <row r="53" spans="1:43" x14ac:dyDescent="0.2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AN53" s="2"/>
      <c r="AO53" s="2"/>
      <c r="AP53" s="2"/>
      <c r="AQ53" s="2"/>
    </row>
    <row r="54" spans="1:43" x14ac:dyDescent="0.2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AN54" s="2"/>
      <c r="AO54" s="2"/>
      <c r="AP54" s="2"/>
      <c r="AQ54" s="2"/>
    </row>
    <row r="55" spans="1:43" x14ac:dyDescent="0.2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AN55" s="2"/>
      <c r="AO55" s="2"/>
      <c r="AP55" s="2"/>
      <c r="AQ55" s="2"/>
    </row>
    <row r="56" spans="1:43" x14ac:dyDescent="0.2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AN56" s="2"/>
      <c r="AO56" s="2"/>
      <c r="AP56" s="2"/>
      <c r="AQ56" s="2"/>
    </row>
    <row r="57" spans="1:43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AN57" s="2"/>
      <c r="AO57" s="2"/>
      <c r="AP57" s="2"/>
      <c r="AQ57" s="2"/>
    </row>
    <row r="58" spans="1:43" x14ac:dyDescent="0.2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AN58" s="2"/>
      <c r="AO58" s="2"/>
      <c r="AP58" s="2"/>
      <c r="AQ58" s="2"/>
    </row>
    <row r="59" spans="1:43" x14ac:dyDescent="0.2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AN59" s="2"/>
      <c r="AO59" s="2"/>
      <c r="AP59" s="2"/>
      <c r="AQ59" s="2"/>
    </row>
    <row r="60" spans="1:43" x14ac:dyDescent="0.2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AN60" s="2"/>
      <c r="AO60" s="2"/>
      <c r="AP60" s="2"/>
      <c r="AQ60" s="2"/>
    </row>
    <row r="61" spans="1:43" x14ac:dyDescent="0.25">
      <c r="A61" s="1"/>
      <c r="B61" s="1"/>
      <c r="C61" s="1"/>
      <c r="D61" s="1"/>
      <c r="E61" s="1"/>
      <c r="F61" s="1"/>
      <c r="G61" s="1"/>
      <c r="H61" s="1"/>
      <c r="I61" s="2"/>
      <c r="J61" s="2"/>
      <c r="K61" s="2"/>
      <c r="L61" s="2"/>
      <c r="M61" s="2"/>
      <c r="N61" s="2"/>
      <c r="AN61" s="2"/>
      <c r="AO61" s="2"/>
      <c r="AP61" s="2"/>
      <c r="AQ61" s="2"/>
    </row>
    <row r="62" spans="1:43" x14ac:dyDescent="0.25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2"/>
      <c r="N62" s="2"/>
      <c r="AN62" s="2"/>
      <c r="AO62" s="2"/>
      <c r="AP62" s="2"/>
      <c r="AQ62" s="2"/>
    </row>
    <row r="63" spans="1:43" x14ac:dyDescent="0.25">
      <c r="A63" s="1"/>
      <c r="B63" s="1"/>
      <c r="C63" s="1"/>
      <c r="D63" s="1"/>
      <c r="E63" s="1"/>
      <c r="F63" s="1"/>
      <c r="G63" s="1"/>
      <c r="H63" s="1"/>
      <c r="I63" s="2"/>
      <c r="J63" s="2"/>
      <c r="K63" s="2"/>
      <c r="L63" s="2"/>
      <c r="M63" s="2"/>
      <c r="N63" s="2"/>
      <c r="AN63" s="2"/>
      <c r="AO63" s="2"/>
      <c r="AP63" s="2"/>
      <c r="AQ63" s="2"/>
    </row>
    <row r="64" spans="1:43" x14ac:dyDescent="0.25">
      <c r="A64" s="1"/>
      <c r="B64" s="1"/>
      <c r="C64" s="1"/>
      <c r="D64" s="1"/>
      <c r="E64" s="1"/>
      <c r="F64" s="1"/>
      <c r="G64" s="1"/>
      <c r="H64" s="1"/>
      <c r="I64" s="2"/>
      <c r="J64" s="2"/>
      <c r="K64" s="2"/>
      <c r="L64" s="2"/>
      <c r="M64" s="2"/>
      <c r="N64" s="2"/>
      <c r="AN64" s="2"/>
      <c r="AO64" s="2"/>
      <c r="AP64" s="2"/>
      <c r="AQ64" s="2"/>
    </row>
    <row r="65" spans="1:43" x14ac:dyDescent="0.25">
      <c r="A65" s="1"/>
      <c r="B65" s="1"/>
      <c r="C65" s="1"/>
      <c r="D65" s="1"/>
      <c r="E65" s="1"/>
      <c r="F65" s="1"/>
      <c r="G65" s="1"/>
      <c r="H65" s="1"/>
      <c r="I65" s="2"/>
      <c r="J65" s="2"/>
      <c r="K65" s="2"/>
      <c r="L65" s="2"/>
      <c r="M65" s="2"/>
      <c r="N65" s="2"/>
      <c r="AN65" s="2"/>
      <c r="AO65" s="2"/>
      <c r="AP65" s="2"/>
      <c r="AQ65" s="2"/>
    </row>
    <row r="66" spans="1:43" x14ac:dyDescent="0.25">
      <c r="A66" s="1"/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AN66" s="2"/>
      <c r="AO66" s="2"/>
      <c r="AP66" s="2"/>
      <c r="AQ66" s="2"/>
    </row>
    <row r="67" spans="1:43" x14ac:dyDescent="0.25">
      <c r="A67" s="1"/>
      <c r="B67" s="1"/>
      <c r="C67" s="1"/>
      <c r="D67" s="1"/>
      <c r="E67" s="1"/>
      <c r="F67" s="1"/>
      <c r="G67" s="1"/>
      <c r="H67" s="1"/>
      <c r="I67" s="2"/>
      <c r="J67" s="2"/>
      <c r="K67" s="2"/>
      <c r="L67" s="2"/>
      <c r="M67" s="2"/>
      <c r="N67" s="2"/>
      <c r="AN67" s="2"/>
      <c r="AO67" s="2"/>
      <c r="AP67" s="2"/>
      <c r="AQ67" s="2"/>
    </row>
    <row r="68" spans="1:43" x14ac:dyDescent="0.25">
      <c r="A68" s="1"/>
      <c r="B68" s="1"/>
      <c r="C68" s="1"/>
      <c r="D68" s="1"/>
      <c r="E68" s="1"/>
      <c r="F68" s="1"/>
      <c r="G68" s="1"/>
      <c r="H68" s="1"/>
      <c r="I68" s="2"/>
      <c r="J68" s="2"/>
      <c r="K68" s="2"/>
      <c r="L68" s="2"/>
      <c r="M68" s="2"/>
      <c r="N68" s="2"/>
      <c r="AN68" s="2"/>
      <c r="AO68" s="2"/>
      <c r="AP68" s="2"/>
      <c r="AQ68" s="2"/>
    </row>
    <row r="69" spans="1:43" x14ac:dyDescent="0.25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2"/>
      <c r="N69" s="2"/>
      <c r="AN69" s="2"/>
      <c r="AO69" s="2"/>
      <c r="AP69" s="2"/>
      <c r="AQ69" s="2"/>
    </row>
    <row r="70" spans="1:43" x14ac:dyDescent="0.25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2"/>
      <c r="N70" s="2"/>
      <c r="AN70" s="2"/>
      <c r="AO70" s="2"/>
      <c r="AP70" s="2"/>
      <c r="AQ70" s="2"/>
    </row>
    <row r="71" spans="1:43" x14ac:dyDescent="0.25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2"/>
      <c r="N71" s="2"/>
      <c r="AN71" s="2"/>
      <c r="AO71" s="2"/>
      <c r="AP71" s="2"/>
      <c r="AQ71" s="2"/>
    </row>
    <row r="72" spans="1:43" x14ac:dyDescent="0.25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2"/>
      <c r="N72" s="2"/>
      <c r="AN72" s="2"/>
      <c r="AO72" s="2"/>
      <c r="AP72" s="2"/>
      <c r="AQ72" s="2"/>
    </row>
    <row r="73" spans="1:43" x14ac:dyDescent="0.25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2"/>
      <c r="M73" s="2"/>
      <c r="N73" s="2"/>
      <c r="AN73" s="2"/>
      <c r="AO73" s="2"/>
      <c r="AP73" s="2"/>
      <c r="AQ73" s="2"/>
    </row>
    <row r="74" spans="1:43" x14ac:dyDescent="0.25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2"/>
      <c r="M74" s="2"/>
      <c r="N74" s="2"/>
      <c r="AN74" s="2"/>
      <c r="AO74" s="2"/>
      <c r="AP74" s="2"/>
      <c r="AQ74" s="2"/>
    </row>
    <row r="75" spans="1:43" x14ac:dyDescent="0.25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2"/>
      <c r="M75" s="2"/>
      <c r="N75" s="2"/>
      <c r="AN75" s="2"/>
      <c r="AO75" s="2"/>
      <c r="AP75" s="2"/>
      <c r="AQ75" s="2"/>
    </row>
    <row r="76" spans="1:43" x14ac:dyDescent="0.25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2"/>
      <c r="M76" s="2"/>
      <c r="N76" s="2"/>
      <c r="AN76" s="2"/>
      <c r="AO76" s="2"/>
      <c r="AP76" s="2"/>
      <c r="AQ76" s="2"/>
    </row>
    <row r="77" spans="1:43" x14ac:dyDescent="0.25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2"/>
      <c r="M77" s="2"/>
      <c r="N77" s="2"/>
      <c r="AN77" s="2"/>
      <c r="AO77" s="2"/>
      <c r="AP77" s="2"/>
      <c r="AQ77" s="2"/>
    </row>
    <row r="78" spans="1:43" x14ac:dyDescent="0.25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2"/>
      <c r="M78" s="2"/>
      <c r="N78" s="2"/>
      <c r="AN78" s="2"/>
      <c r="AO78" s="2"/>
      <c r="AP78" s="2"/>
      <c r="AQ78" s="2"/>
    </row>
    <row r="79" spans="1:43" x14ac:dyDescent="0.25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2"/>
      <c r="M79" s="2"/>
      <c r="N79" s="2"/>
      <c r="AN79" s="2"/>
      <c r="AO79" s="2"/>
      <c r="AP79" s="2"/>
      <c r="AQ79" s="2"/>
    </row>
    <row r="80" spans="1:43" x14ac:dyDescent="0.25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2"/>
      <c r="M80" s="2"/>
      <c r="N80" s="2"/>
      <c r="AN80" s="2"/>
      <c r="AO80" s="2"/>
      <c r="AP80" s="2"/>
      <c r="AQ80" s="2"/>
    </row>
    <row r="81" spans="1:43" x14ac:dyDescent="0.25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2"/>
      <c r="M81" s="2"/>
      <c r="N81" s="2"/>
      <c r="AN81" s="2"/>
      <c r="AO81" s="2"/>
      <c r="AP81" s="2"/>
      <c r="AQ81" s="2"/>
    </row>
    <row r="82" spans="1:43" x14ac:dyDescent="0.25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2"/>
      <c r="M82" s="2"/>
      <c r="N82" s="2"/>
      <c r="AN82" s="2"/>
      <c r="AO82" s="2"/>
      <c r="AP82" s="2"/>
      <c r="AQ82" s="2"/>
    </row>
    <row r="83" spans="1:43" x14ac:dyDescent="0.25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2"/>
      <c r="M83" s="2"/>
      <c r="N83" s="2"/>
      <c r="AN83" s="2"/>
      <c r="AO83" s="2"/>
      <c r="AP83" s="2"/>
      <c r="AQ83" s="2"/>
    </row>
    <row r="84" spans="1:43" x14ac:dyDescent="0.25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2"/>
      <c r="M84" s="2"/>
      <c r="N84" s="2"/>
      <c r="AN84" s="2"/>
      <c r="AO84" s="2"/>
      <c r="AP84" s="2"/>
      <c r="AQ84" s="2"/>
    </row>
    <row r="85" spans="1:43" x14ac:dyDescent="0.25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2"/>
      <c r="M85" s="2"/>
      <c r="N85" s="2"/>
      <c r="AN85" s="2"/>
      <c r="AO85" s="2"/>
      <c r="AP85" s="2"/>
      <c r="AQ85" s="2"/>
    </row>
    <row r="86" spans="1:43" x14ac:dyDescent="0.25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  <c r="M86" s="2"/>
      <c r="N86" s="2"/>
      <c r="AN86" s="2"/>
      <c r="AO86" s="2"/>
      <c r="AP86" s="2"/>
      <c r="AQ86" s="2"/>
    </row>
    <row r="87" spans="1:43" x14ac:dyDescent="0.25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2"/>
      <c r="M87" s="2"/>
      <c r="N87" s="2"/>
      <c r="AN87" s="2"/>
      <c r="AO87" s="2"/>
      <c r="AP87" s="2"/>
      <c r="AQ87" s="2"/>
    </row>
    <row r="88" spans="1:43" x14ac:dyDescent="0.25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2"/>
      <c r="M88" s="2"/>
      <c r="N88" s="2"/>
      <c r="AN88" s="2"/>
      <c r="AO88" s="2"/>
      <c r="AP88" s="2"/>
      <c r="AQ88" s="2"/>
    </row>
    <row r="89" spans="1:43" x14ac:dyDescent="0.25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2"/>
      <c r="M89" s="2"/>
      <c r="N89" s="2"/>
      <c r="AN89" s="2"/>
      <c r="AO89" s="2"/>
      <c r="AP89" s="2"/>
      <c r="AQ89" s="2"/>
    </row>
    <row r="90" spans="1:43" x14ac:dyDescent="0.25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2"/>
      <c r="M90" s="2"/>
      <c r="N90" s="2"/>
      <c r="AN90" s="2"/>
      <c r="AO90" s="2"/>
      <c r="AP90" s="2"/>
      <c r="AQ90" s="2"/>
    </row>
    <row r="91" spans="1:43" x14ac:dyDescent="0.25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2"/>
      <c r="M91" s="2"/>
      <c r="N91" s="2"/>
      <c r="AN91" s="2"/>
      <c r="AO91" s="2"/>
      <c r="AP91" s="2"/>
      <c r="AQ91" s="2"/>
    </row>
    <row r="92" spans="1:43" x14ac:dyDescent="0.25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2"/>
      <c r="M92" s="2"/>
      <c r="N92" s="2"/>
      <c r="AN92" s="2"/>
      <c r="AO92" s="2"/>
      <c r="AP92" s="2"/>
      <c r="AQ92" s="2"/>
    </row>
    <row r="93" spans="1:43" x14ac:dyDescent="0.25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2"/>
      <c r="M93" s="2"/>
      <c r="N93" s="2"/>
      <c r="AN93" s="2"/>
      <c r="AO93" s="2"/>
      <c r="AP93" s="2"/>
      <c r="AQ93" s="2"/>
    </row>
    <row r="94" spans="1:43" x14ac:dyDescent="0.25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2"/>
      <c r="M94" s="2"/>
      <c r="N94" s="2"/>
      <c r="AN94" s="2"/>
      <c r="AO94" s="2"/>
      <c r="AP94" s="2"/>
      <c r="AQ94" s="2"/>
    </row>
    <row r="95" spans="1:43" x14ac:dyDescent="0.25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2"/>
      <c r="M95" s="2"/>
      <c r="N95" s="2"/>
      <c r="AN95" s="2"/>
      <c r="AO95" s="2"/>
      <c r="AP95" s="2"/>
      <c r="AQ95" s="2"/>
    </row>
    <row r="96" spans="1:43" x14ac:dyDescent="0.25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2"/>
      <c r="M96" s="2"/>
      <c r="N96" s="2"/>
      <c r="AN96" s="2"/>
      <c r="AO96" s="2"/>
      <c r="AP96" s="2"/>
      <c r="AQ96" s="2"/>
    </row>
    <row r="97" spans="1:43" x14ac:dyDescent="0.25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2"/>
      <c r="M97" s="2"/>
      <c r="N97" s="2"/>
      <c r="AN97" s="2"/>
      <c r="AO97" s="2"/>
      <c r="AP97" s="2"/>
      <c r="AQ97" s="2"/>
    </row>
    <row r="98" spans="1:43" x14ac:dyDescent="0.25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2"/>
      <c r="M98" s="2"/>
      <c r="N98" s="2"/>
      <c r="AN98" s="2"/>
      <c r="AO98" s="2"/>
      <c r="AP98" s="2"/>
      <c r="AQ98" s="2"/>
    </row>
    <row r="99" spans="1:43" x14ac:dyDescent="0.25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2"/>
      <c r="M99" s="2"/>
      <c r="N99" s="2"/>
      <c r="AN99" s="2"/>
      <c r="AO99" s="2"/>
      <c r="AP99" s="2"/>
      <c r="AQ99" s="2"/>
    </row>
    <row r="100" spans="1:43" x14ac:dyDescent="0.25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2"/>
      <c r="M100" s="2"/>
      <c r="N100" s="2"/>
      <c r="AN100" s="2"/>
      <c r="AO100" s="2"/>
      <c r="AP100" s="2"/>
      <c r="AQ100" s="2"/>
    </row>
    <row r="101" spans="1:43" x14ac:dyDescent="0.25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2"/>
      <c r="M101" s="2"/>
      <c r="N101" s="2"/>
      <c r="AN101" s="2"/>
      <c r="AO101" s="2"/>
      <c r="AP101" s="2"/>
      <c r="AQ101" s="2"/>
    </row>
    <row r="102" spans="1:43" x14ac:dyDescent="0.25">
      <c r="A102" s="1"/>
      <c r="B102" s="1"/>
      <c r="C102" s="1"/>
      <c r="D102" s="1"/>
      <c r="E102" s="1"/>
      <c r="F102" s="1"/>
      <c r="G102" s="1"/>
      <c r="H102" s="1"/>
      <c r="I102" s="2"/>
      <c r="J102" s="2"/>
      <c r="K102" s="2"/>
      <c r="L102" s="2"/>
      <c r="M102" s="2"/>
      <c r="N102" s="2"/>
      <c r="AN102" s="2"/>
      <c r="AO102" s="2"/>
      <c r="AP102" s="2"/>
      <c r="AQ102" s="2"/>
    </row>
    <row r="103" spans="1:43" x14ac:dyDescent="0.25">
      <c r="A103" s="1"/>
      <c r="B103" s="1"/>
      <c r="C103" s="1"/>
      <c r="D103" s="1"/>
      <c r="E103" s="1"/>
      <c r="F103" s="1"/>
      <c r="G103" s="1"/>
      <c r="H103" s="1"/>
      <c r="I103" s="2"/>
      <c r="J103" s="2"/>
      <c r="K103" s="2"/>
      <c r="L103" s="2"/>
      <c r="M103" s="2"/>
      <c r="N103" s="2"/>
      <c r="AN103" s="2"/>
      <c r="AO103" s="2"/>
      <c r="AP103" s="2"/>
      <c r="AQ103" s="2"/>
    </row>
    <row r="104" spans="1:43" x14ac:dyDescent="0.25">
      <c r="A104" s="1"/>
      <c r="B104" s="1"/>
      <c r="C104" s="1"/>
      <c r="D104" s="1"/>
      <c r="E104" s="1"/>
      <c r="F104" s="1"/>
      <c r="G104" s="1"/>
      <c r="H104" s="1"/>
      <c r="I104" s="2"/>
      <c r="J104" s="2"/>
      <c r="K104" s="2"/>
      <c r="L104" s="2"/>
      <c r="M104" s="2"/>
      <c r="N104" s="2"/>
      <c r="AN104" s="2"/>
      <c r="AO104" s="2"/>
      <c r="AP104" s="2"/>
      <c r="AQ104" s="2"/>
    </row>
    <row r="105" spans="1:43" x14ac:dyDescent="0.25">
      <c r="A105" s="1"/>
      <c r="B105" s="1"/>
      <c r="C105" s="1"/>
      <c r="D105" s="1"/>
      <c r="E105" s="1"/>
      <c r="F105" s="1"/>
      <c r="G105" s="1"/>
      <c r="H105" s="1"/>
      <c r="I105" s="2"/>
      <c r="J105" s="2"/>
      <c r="K105" s="2"/>
      <c r="L105" s="2"/>
      <c r="M105" s="2"/>
      <c r="N105" s="2"/>
      <c r="AN105" s="2"/>
      <c r="AO105" s="2"/>
      <c r="AP105" s="2"/>
      <c r="AQ105" s="2"/>
    </row>
    <row r="106" spans="1:43" x14ac:dyDescent="0.25">
      <c r="A106" s="1"/>
      <c r="B106" s="1"/>
      <c r="C106" s="1"/>
      <c r="D106" s="1"/>
      <c r="E106" s="1"/>
      <c r="F106" s="1"/>
      <c r="G106" s="1"/>
      <c r="H106" s="1"/>
      <c r="I106" s="2"/>
      <c r="J106" s="2"/>
      <c r="K106" s="2"/>
      <c r="L106" s="2"/>
      <c r="M106" s="2"/>
      <c r="N106" s="2"/>
      <c r="AN106" s="2"/>
      <c r="AO106" s="2"/>
      <c r="AP106" s="2"/>
      <c r="AQ106" s="2"/>
    </row>
    <row r="107" spans="1:43" x14ac:dyDescent="0.25">
      <c r="A107" s="1"/>
      <c r="B107" s="1"/>
      <c r="C107" s="1"/>
      <c r="D107" s="1"/>
      <c r="E107" s="1"/>
      <c r="F107" s="1"/>
      <c r="G107" s="1"/>
      <c r="H107" s="1"/>
      <c r="I107" s="2"/>
      <c r="J107" s="2"/>
      <c r="K107" s="2"/>
      <c r="L107" s="2"/>
      <c r="M107" s="2"/>
      <c r="N107" s="2"/>
      <c r="AN107" s="2"/>
      <c r="AO107" s="2"/>
      <c r="AP107" s="2"/>
      <c r="AQ107" s="2"/>
    </row>
    <row r="108" spans="1:43" x14ac:dyDescent="0.25">
      <c r="A108" s="1"/>
      <c r="B108" s="1"/>
      <c r="C108" s="1"/>
      <c r="D108" s="1"/>
      <c r="E108" s="1"/>
      <c r="F108" s="1"/>
      <c r="G108" s="1"/>
      <c r="H108" s="1"/>
      <c r="I108" s="2"/>
      <c r="J108" s="2"/>
      <c r="K108" s="2"/>
      <c r="L108" s="2"/>
      <c r="M108" s="2"/>
      <c r="N108" s="2"/>
      <c r="AN108" s="2"/>
      <c r="AO108" s="2"/>
      <c r="AP108" s="2"/>
      <c r="AQ108" s="2"/>
    </row>
    <row r="109" spans="1:43" x14ac:dyDescent="0.25">
      <c r="A109" s="1"/>
      <c r="B109" s="1"/>
      <c r="C109" s="1"/>
      <c r="D109" s="1"/>
      <c r="E109" s="1"/>
      <c r="F109" s="1"/>
      <c r="G109" s="1"/>
      <c r="H109" s="1"/>
      <c r="I109" s="2"/>
      <c r="J109" s="2"/>
      <c r="K109" s="2"/>
      <c r="L109" s="2"/>
      <c r="M109" s="2"/>
      <c r="N109" s="2"/>
      <c r="AN109" s="2"/>
      <c r="AO109" s="2"/>
      <c r="AP109" s="2"/>
      <c r="AQ109" s="2"/>
    </row>
    <row r="110" spans="1:43" x14ac:dyDescent="0.25">
      <c r="A110" s="1"/>
      <c r="B110" s="1"/>
      <c r="C110" s="1"/>
      <c r="D110" s="1"/>
      <c r="E110" s="1"/>
      <c r="F110" s="1"/>
      <c r="G110" s="1"/>
      <c r="H110" s="1"/>
      <c r="I110" s="2"/>
      <c r="J110" s="2"/>
      <c r="K110" s="2"/>
      <c r="L110" s="2"/>
      <c r="M110" s="2"/>
      <c r="N110" s="2"/>
      <c r="AN110" s="2"/>
      <c r="AO110" s="2"/>
      <c r="AP110" s="2"/>
      <c r="AQ110" s="2"/>
    </row>
    <row r="111" spans="1:43" x14ac:dyDescent="0.25">
      <c r="A111" s="1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2"/>
      <c r="M111" s="2"/>
      <c r="N111" s="2"/>
      <c r="AN111" s="2"/>
      <c r="AO111" s="2"/>
      <c r="AP111" s="2"/>
      <c r="AQ111" s="2"/>
    </row>
    <row r="112" spans="1:43" x14ac:dyDescent="0.25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2"/>
      <c r="L112" s="2"/>
      <c r="M112" s="2"/>
      <c r="N112" s="2"/>
      <c r="AN112" s="2"/>
      <c r="AO112" s="2"/>
      <c r="AP112" s="2"/>
      <c r="AQ112" s="2"/>
    </row>
    <row r="113" spans="1:43" x14ac:dyDescent="0.25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2"/>
      <c r="M113" s="2"/>
      <c r="N113" s="2"/>
      <c r="AN113" s="2"/>
      <c r="AO113" s="2"/>
      <c r="AP113" s="2"/>
      <c r="AQ113" s="2"/>
    </row>
    <row r="114" spans="1:43" x14ac:dyDescent="0.25">
      <c r="A114" s="1"/>
      <c r="B114" s="1"/>
      <c r="C114" s="1"/>
      <c r="D114" s="1"/>
      <c r="E114" s="1"/>
      <c r="F114" s="1"/>
      <c r="G114" s="1"/>
      <c r="H114" s="1"/>
      <c r="I114" s="2"/>
      <c r="J114" s="2"/>
      <c r="K114" s="2"/>
      <c r="L114" s="2"/>
      <c r="M114" s="2"/>
      <c r="N114" s="2"/>
      <c r="AN114" s="2"/>
      <c r="AO114" s="2"/>
      <c r="AP114" s="2"/>
      <c r="AQ114" s="2"/>
    </row>
    <row r="115" spans="1:43" x14ac:dyDescent="0.25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2"/>
      <c r="L115" s="2"/>
      <c r="M115" s="2"/>
      <c r="N115" s="2"/>
      <c r="AN115" s="2"/>
      <c r="AO115" s="2"/>
      <c r="AP115" s="2"/>
      <c r="AQ115" s="2"/>
    </row>
    <row r="116" spans="1:43" x14ac:dyDescent="0.25">
      <c r="A116" s="1"/>
      <c r="B116" s="1"/>
      <c r="C116" s="1"/>
      <c r="D116" s="1"/>
      <c r="E116" s="1"/>
      <c r="F116" s="1"/>
      <c r="G116" s="1"/>
      <c r="H116" s="1"/>
      <c r="I116" s="2"/>
      <c r="J116" s="2"/>
      <c r="K116" s="2"/>
      <c r="L116" s="2"/>
      <c r="M116" s="2"/>
      <c r="N116" s="2"/>
      <c r="AN116" s="2"/>
      <c r="AO116" s="2"/>
      <c r="AP116" s="2"/>
      <c r="AQ116" s="2"/>
    </row>
    <row r="117" spans="1:43" x14ac:dyDescent="0.25">
      <c r="A117" s="1"/>
      <c r="B117" s="1"/>
      <c r="C117" s="1"/>
      <c r="D117" s="1"/>
      <c r="E117" s="1"/>
      <c r="F117" s="1"/>
      <c r="G117" s="1"/>
      <c r="H117" s="1"/>
      <c r="I117" s="2"/>
      <c r="J117" s="2"/>
      <c r="K117" s="2"/>
      <c r="L117" s="2"/>
      <c r="M117" s="2"/>
      <c r="N117" s="2"/>
      <c r="AN117" s="2"/>
      <c r="AO117" s="2"/>
      <c r="AP117" s="2"/>
      <c r="AQ117" s="2"/>
    </row>
    <row r="118" spans="1:43" x14ac:dyDescent="0.25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2"/>
      <c r="L118" s="2"/>
      <c r="M118" s="2"/>
      <c r="N118" s="2"/>
      <c r="AN118" s="2"/>
      <c r="AO118" s="2"/>
      <c r="AP118" s="2"/>
      <c r="AQ118" s="2"/>
    </row>
    <row r="119" spans="1:43" x14ac:dyDescent="0.25">
      <c r="A119" s="1"/>
      <c r="B119" s="1"/>
      <c r="C119" s="1"/>
      <c r="D119" s="1"/>
      <c r="E119" s="1"/>
      <c r="F119" s="1"/>
      <c r="G119" s="1"/>
      <c r="H119" s="1"/>
      <c r="I119" s="2"/>
      <c r="J119" s="2"/>
      <c r="K119" s="2"/>
      <c r="L119" s="2"/>
      <c r="M119" s="2"/>
      <c r="N119" s="2"/>
      <c r="AN119" s="2"/>
      <c r="AO119" s="2"/>
      <c r="AP119" s="2"/>
      <c r="AQ119" s="2"/>
    </row>
    <row r="120" spans="1:43" x14ac:dyDescent="0.25">
      <c r="A120" s="1"/>
      <c r="B120" s="1"/>
      <c r="C120" s="1"/>
      <c r="D120" s="1"/>
      <c r="E120" s="1"/>
      <c r="F120" s="1"/>
      <c r="G120" s="1"/>
      <c r="H120" s="1"/>
      <c r="I120" s="2"/>
      <c r="J120" s="2"/>
      <c r="K120" s="2"/>
      <c r="L120" s="2"/>
      <c r="M120" s="2"/>
      <c r="N120" s="2"/>
      <c r="AN120" s="2"/>
      <c r="AO120" s="2"/>
      <c r="AP120" s="2"/>
      <c r="AQ120" s="2"/>
    </row>
    <row r="121" spans="1:43" x14ac:dyDescent="0.25">
      <c r="A121" s="1"/>
      <c r="B121" s="1"/>
      <c r="C121" s="1"/>
      <c r="D121" s="1"/>
      <c r="E121" s="1"/>
      <c r="F121" s="1"/>
      <c r="G121" s="1"/>
      <c r="H121" s="1"/>
      <c r="I121" s="2"/>
      <c r="J121" s="2"/>
      <c r="K121" s="2"/>
      <c r="L121" s="2"/>
      <c r="M121" s="2"/>
      <c r="N121" s="2"/>
      <c r="AN121" s="2"/>
      <c r="AO121" s="2"/>
      <c r="AP121" s="2"/>
      <c r="AQ121" s="2"/>
    </row>
    <row r="122" spans="1:43" x14ac:dyDescent="0.25">
      <c r="A122" s="1"/>
      <c r="B122" s="1"/>
      <c r="C122" s="1"/>
      <c r="D122" s="1"/>
      <c r="E122" s="1"/>
      <c r="F122" s="1"/>
      <c r="G122" s="1"/>
      <c r="H122" s="1"/>
      <c r="I122" s="2"/>
      <c r="J122" s="2"/>
      <c r="K122" s="2"/>
      <c r="L122" s="2"/>
      <c r="M122" s="2"/>
      <c r="N122" s="2"/>
      <c r="AN122" s="2"/>
      <c r="AO122" s="2"/>
      <c r="AP122" s="2"/>
      <c r="AQ122" s="2"/>
    </row>
    <row r="123" spans="1:43" x14ac:dyDescent="0.25">
      <c r="A123" s="1"/>
      <c r="B123" s="1"/>
      <c r="C123" s="1"/>
      <c r="D123" s="1"/>
      <c r="E123" s="1"/>
      <c r="F123" s="1"/>
      <c r="G123" s="1"/>
      <c r="H123" s="1"/>
      <c r="I123" s="2"/>
      <c r="J123" s="2"/>
      <c r="K123" s="2"/>
      <c r="L123" s="2"/>
      <c r="M123" s="2"/>
      <c r="N123" s="2"/>
      <c r="AN123" s="2"/>
      <c r="AO123" s="2"/>
      <c r="AP123" s="2"/>
      <c r="AQ123" s="2"/>
    </row>
    <row r="124" spans="1:43" x14ac:dyDescent="0.25">
      <c r="A124" s="1"/>
      <c r="B124" s="1"/>
      <c r="C124" s="1"/>
      <c r="D124" s="1"/>
      <c r="E124" s="1"/>
      <c r="F124" s="1"/>
      <c r="G124" s="1"/>
      <c r="H124" s="1"/>
      <c r="I124" s="2"/>
      <c r="J124" s="2"/>
      <c r="K124" s="2"/>
      <c r="L124" s="2"/>
      <c r="M124" s="2"/>
      <c r="N124" s="2"/>
      <c r="AN124" s="2"/>
      <c r="AO124" s="2"/>
      <c r="AP124" s="2"/>
      <c r="AQ124" s="2"/>
    </row>
    <row r="125" spans="1:43" x14ac:dyDescent="0.25">
      <c r="A125" s="1"/>
      <c r="B125" s="1"/>
      <c r="C125" s="1"/>
      <c r="D125" s="1"/>
      <c r="E125" s="1"/>
      <c r="F125" s="1"/>
      <c r="G125" s="1"/>
      <c r="H125" s="1"/>
      <c r="I125" s="2"/>
      <c r="J125" s="2"/>
      <c r="K125" s="2"/>
      <c r="L125" s="2"/>
      <c r="M125" s="2"/>
      <c r="N125" s="2"/>
      <c r="AN125" s="2"/>
      <c r="AO125" s="2"/>
      <c r="AP125" s="2"/>
      <c r="AQ125" s="2"/>
    </row>
    <row r="126" spans="1:43" x14ac:dyDescent="0.25">
      <c r="A126" s="1"/>
      <c r="B126" s="1"/>
      <c r="C126" s="1"/>
      <c r="D126" s="1"/>
      <c r="E126" s="1"/>
      <c r="F126" s="1"/>
      <c r="G126" s="1"/>
      <c r="H126" s="1"/>
      <c r="I126" s="2"/>
      <c r="J126" s="2"/>
      <c r="K126" s="2"/>
      <c r="L126" s="2"/>
      <c r="M126" s="2"/>
      <c r="N126" s="2"/>
      <c r="AN126" s="2"/>
      <c r="AO126" s="2"/>
      <c r="AP126" s="2"/>
      <c r="AQ126" s="2"/>
    </row>
    <row r="127" spans="1:43" x14ac:dyDescent="0.25">
      <c r="A127" s="1"/>
      <c r="B127" s="1"/>
      <c r="C127" s="1"/>
      <c r="D127" s="1"/>
      <c r="E127" s="1"/>
      <c r="F127" s="1"/>
      <c r="G127" s="1"/>
      <c r="H127" s="1"/>
      <c r="I127" s="2"/>
      <c r="J127" s="2"/>
      <c r="K127" s="2"/>
      <c r="L127" s="2"/>
      <c r="M127" s="2"/>
      <c r="N127" s="2"/>
      <c r="AN127" s="2"/>
      <c r="AO127" s="2"/>
      <c r="AP127" s="2"/>
      <c r="AQ127" s="2"/>
    </row>
    <row r="128" spans="1:43" x14ac:dyDescent="0.25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2"/>
      <c r="L128" s="2"/>
      <c r="M128" s="2"/>
      <c r="N128" s="2"/>
      <c r="AN128" s="2"/>
      <c r="AO128" s="2"/>
      <c r="AP128" s="2"/>
      <c r="AQ128" s="2"/>
    </row>
    <row r="129" spans="1:43" x14ac:dyDescent="0.25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2"/>
      <c r="L129" s="2"/>
      <c r="M129" s="2"/>
      <c r="N129" s="2"/>
      <c r="AN129" s="2"/>
      <c r="AO129" s="2"/>
      <c r="AP129" s="2"/>
      <c r="AQ129" s="2"/>
    </row>
    <row r="130" spans="1:43" x14ac:dyDescent="0.25">
      <c r="A130" s="1"/>
      <c r="B130" s="1"/>
      <c r="C130" s="1"/>
      <c r="D130" s="1"/>
      <c r="E130" s="1"/>
      <c r="F130" s="1"/>
      <c r="G130" s="1"/>
      <c r="H130" s="1"/>
      <c r="I130" s="2"/>
      <c r="J130" s="2"/>
      <c r="K130" s="2"/>
      <c r="L130" s="2"/>
      <c r="M130" s="2"/>
      <c r="N130" s="2"/>
      <c r="AN130" s="2"/>
      <c r="AO130" s="2"/>
      <c r="AP130" s="2"/>
      <c r="AQ130" s="2"/>
    </row>
    <row r="131" spans="1:43" x14ac:dyDescent="0.25">
      <c r="A131" s="1"/>
      <c r="B131" s="1"/>
      <c r="C131" s="1"/>
      <c r="D131" s="1"/>
      <c r="E131" s="1"/>
      <c r="F131" s="1"/>
      <c r="G131" s="1"/>
      <c r="H131" s="1"/>
      <c r="I131" s="2"/>
      <c r="J131" s="2"/>
      <c r="K131" s="2"/>
      <c r="L131" s="2"/>
      <c r="M131" s="2"/>
      <c r="N131" s="2"/>
      <c r="AN131" s="2"/>
      <c r="AO131" s="2"/>
      <c r="AP131" s="2"/>
      <c r="AQ131" s="2"/>
    </row>
    <row r="132" spans="1:43" x14ac:dyDescent="0.25">
      <c r="A132" s="1"/>
      <c r="B132" s="1"/>
      <c r="C132" s="1"/>
      <c r="D132" s="1"/>
      <c r="E132" s="1"/>
      <c r="F132" s="1"/>
      <c r="G132" s="1"/>
      <c r="H132" s="1"/>
      <c r="I132" s="2"/>
      <c r="J132" s="2"/>
      <c r="K132" s="2"/>
      <c r="L132" s="2"/>
      <c r="M132" s="2"/>
      <c r="N132" s="2"/>
      <c r="AN132" s="2"/>
      <c r="AO132" s="2"/>
      <c r="AP132" s="2"/>
      <c r="AQ132" s="2"/>
    </row>
    <row r="133" spans="1:43" x14ac:dyDescent="0.25">
      <c r="A133" s="1"/>
      <c r="B133" s="1"/>
      <c r="C133" s="1"/>
      <c r="D133" s="1"/>
      <c r="E133" s="1"/>
      <c r="F133" s="1"/>
      <c r="G133" s="1"/>
      <c r="H133" s="1"/>
      <c r="I133" s="2"/>
      <c r="J133" s="2"/>
      <c r="K133" s="2"/>
      <c r="L133" s="2"/>
      <c r="M133" s="2"/>
      <c r="N133" s="2"/>
      <c r="AN133" s="2"/>
      <c r="AO133" s="2"/>
      <c r="AP133" s="2"/>
      <c r="AQ133" s="2"/>
    </row>
    <row r="134" spans="1:43" x14ac:dyDescent="0.25">
      <c r="A134" s="1"/>
      <c r="B134" s="1"/>
      <c r="C134" s="1"/>
      <c r="D134" s="1"/>
      <c r="E134" s="1"/>
      <c r="F134" s="1"/>
      <c r="G134" s="1"/>
      <c r="H134" s="1"/>
      <c r="I134" s="2"/>
      <c r="J134" s="2"/>
      <c r="K134" s="2"/>
      <c r="L134" s="2"/>
      <c r="M134" s="2"/>
      <c r="N134" s="2"/>
      <c r="AN134" s="2"/>
      <c r="AO134" s="2"/>
      <c r="AP134" s="2"/>
      <c r="AQ134" s="2"/>
    </row>
    <row r="135" spans="1:43" x14ac:dyDescent="0.25">
      <c r="A135" s="1"/>
      <c r="B135" s="1"/>
      <c r="C135" s="1"/>
      <c r="D135" s="1"/>
      <c r="E135" s="1"/>
      <c r="F135" s="1"/>
      <c r="G135" s="1"/>
      <c r="H135" s="1"/>
      <c r="I135" s="2"/>
      <c r="J135" s="2"/>
      <c r="K135" s="2"/>
      <c r="L135" s="2"/>
      <c r="M135" s="2"/>
      <c r="N135" s="2"/>
      <c r="AN135" s="2"/>
      <c r="AO135" s="2"/>
      <c r="AP135" s="2"/>
      <c r="AQ135" s="2"/>
    </row>
    <row r="136" spans="1:43" x14ac:dyDescent="0.25">
      <c r="A136" s="1"/>
      <c r="B136" s="1"/>
      <c r="C136" s="1"/>
      <c r="D136" s="1"/>
      <c r="E136" s="1"/>
      <c r="F136" s="1"/>
      <c r="G136" s="1"/>
      <c r="H136" s="1"/>
      <c r="I136" s="2"/>
      <c r="J136" s="2"/>
      <c r="K136" s="2"/>
      <c r="L136" s="2"/>
      <c r="M136" s="2"/>
      <c r="N136" s="2"/>
      <c r="AN136" s="2"/>
      <c r="AO136" s="2"/>
      <c r="AP136" s="2"/>
      <c r="AQ136" s="2"/>
    </row>
    <row r="137" spans="1:43" x14ac:dyDescent="0.25">
      <c r="A137" s="1"/>
      <c r="B137" s="1"/>
      <c r="C137" s="1"/>
      <c r="D137" s="1"/>
      <c r="E137" s="1"/>
      <c r="F137" s="1"/>
      <c r="G137" s="1"/>
      <c r="H137" s="1"/>
      <c r="I137" s="2"/>
      <c r="J137" s="2"/>
      <c r="K137" s="2"/>
      <c r="L137" s="2"/>
      <c r="M137" s="2"/>
      <c r="N137" s="2"/>
      <c r="AN137" s="2"/>
      <c r="AO137" s="2"/>
      <c r="AP137" s="2"/>
      <c r="AQ137" s="2"/>
    </row>
    <row r="138" spans="1:43" x14ac:dyDescent="0.25">
      <c r="A138" s="1"/>
      <c r="B138" s="1"/>
      <c r="C138" s="1"/>
      <c r="D138" s="1"/>
      <c r="E138" s="1"/>
      <c r="F138" s="1"/>
      <c r="G138" s="1"/>
      <c r="H138" s="1"/>
      <c r="I138" s="2"/>
      <c r="J138" s="2"/>
      <c r="K138" s="2"/>
      <c r="L138" s="2"/>
      <c r="M138" s="2"/>
      <c r="N138" s="2"/>
      <c r="AN138" s="2"/>
      <c r="AO138" s="2"/>
      <c r="AP138" s="2"/>
      <c r="AQ138" s="2"/>
    </row>
    <row r="139" spans="1:43" x14ac:dyDescent="0.25">
      <c r="A139" s="1"/>
      <c r="B139" s="1"/>
      <c r="C139" s="1"/>
      <c r="D139" s="1"/>
      <c r="E139" s="1"/>
      <c r="F139" s="1"/>
      <c r="G139" s="1"/>
      <c r="H139" s="1"/>
      <c r="I139" s="2"/>
      <c r="J139" s="2"/>
      <c r="K139" s="2"/>
      <c r="L139" s="2"/>
      <c r="M139" s="2"/>
      <c r="N139" s="2"/>
      <c r="AN139" s="2"/>
      <c r="AO139" s="2"/>
      <c r="AP139" s="2"/>
      <c r="AQ139" s="2"/>
    </row>
    <row r="140" spans="1:43" x14ac:dyDescent="0.25">
      <c r="A140" s="1"/>
      <c r="B140" s="1"/>
      <c r="C140" s="1"/>
      <c r="D140" s="1"/>
      <c r="E140" s="1"/>
      <c r="F140" s="1"/>
      <c r="G140" s="1"/>
      <c r="H140" s="1"/>
      <c r="I140" s="2"/>
      <c r="J140" s="2"/>
      <c r="K140" s="2"/>
      <c r="L140" s="2"/>
      <c r="M140" s="2"/>
      <c r="N140" s="2"/>
      <c r="AN140" s="2"/>
      <c r="AO140" s="2"/>
      <c r="AP140" s="2"/>
      <c r="AQ140" s="2"/>
    </row>
    <row r="141" spans="1:43" x14ac:dyDescent="0.25">
      <c r="A141" s="1"/>
      <c r="B141" s="1"/>
      <c r="C141" s="1"/>
      <c r="D141" s="1"/>
      <c r="E141" s="1"/>
      <c r="F141" s="1"/>
      <c r="G141" s="1"/>
      <c r="H141" s="1"/>
      <c r="I141" s="2"/>
      <c r="J141" s="2"/>
      <c r="K141" s="2"/>
      <c r="L141" s="2"/>
      <c r="M141" s="2"/>
      <c r="N141" s="2"/>
      <c r="AN141" s="2"/>
      <c r="AO141" s="2"/>
      <c r="AP141" s="2"/>
      <c r="AQ141" s="2"/>
    </row>
    <row r="142" spans="1:43" x14ac:dyDescent="0.25">
      <c r="A142" s="1"/>
      <c r="B142" s="1"/>
      <c r="C142" s="1"/>
      <c r="D142" s="1"/>
      <c r="E142" s="1"/>
      <c r="F142" s="1"/>
      <c r="G142" s="1"/>
      <c r="H142" s="1"/>
      <c r="I142" s="2"/>
      <c r="J142" s="2"/>
      <c r="K142" s="2"/>
      <c r="L142" s="2"/>
      <c r="M142" s="2"/>
      <c r="N142" s="2"/>
      <c r="AN142" s="2"/>
      <c r="AO142" s="2"/>
      <c r="AP142" s="2"/>
      <c r="AQ142" s="2"/>
    </row>
    <row r="143" spans="1:43" x14ac:dyDescent="0.25">
      <c r="A143" s="1"/>
      <c r="B143" s="1"/>
      <c r="C143" s="1"/>
      <c r="D143" s="1"/>
      <c r="E143" s="1"/>
      <c r="F143" s="1"/>
      <c r="G143" s="1"/>
      <c r="H143" s="1"/>
      <c r="I143" s="2"/>
      <c r="J143" s="2"/>
      <c r="K143" s="2"/>
      <c r="L143" s="2"/>
      <c r="M143" s="2"/>
      <c r="N143" s="2"/>
      <c r="AN143" s="2"/>
      <c r="AO143" s="2"/>
      <c r="AP143" s="2"/>
      <c r="AQ143" s="2"/>
    </row>
    <row r="144" spans="1:43" x14ac:dyDescent="0.25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2"/>
      <c r="L144" s="2"/>
      <c r="M144" s="2"/>
      <c r="N144" s="2"/>
      <c r="AN144" s="2"/>
      <c r="AO144" s="2"/>
      <c r="AP144" s="2"/>
      <c r="AQ144" s="2"/>
    </row>
    <row r="145" spans="1:43" x14ac:dyDescent="0.25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2"/>
      <c r="L145" s="2"/>
      <c r="M145" s="2"/>
      <c r="N145" s="2"/>
      <c r="AN145" s="2"/>
      <c r="AO145" s="2"/>
      <c r="AP145" s="2"/>
      <c r="AQ145" s="2"/>
    </row>
    <row r="146" spans="1:43" x14ac:dyDescent="0.25">
      <c r="A146" s="1"/>
      <c r="B146" s="1"/>
      <c r="C146" s="1"/>
      <c r="D146" s="1"/>
      <c r="E146" s="1"/>
      <c r="F146" s="1"/>
      <c r="G146" s="1"/>
      <c r="H146" s="1"/>
      <c r="I146" s="2"/>
      <c r="J146" s="2"/>
      <c r="K146" s="2"/>
      <c r="L146" s="2"/>
      <c r="M146" s="2"/>
      <c r="N146" s="2"/>
      <c r="AN146" s="2"/>
      <c r="AO146" s="2"/>
      <c r="AP146" s="2"/>
      <c r="AQ146" s="2"/>
    </row>
    <row r="147" spans="1:43" x14ac:dyDescent="0.25">
      <c r="A147" s="1"/>
      <c r="B147" s="1"/>
      <c r="C147" s="1"/>
      <c r="D147" s="1"/>
      <c r="E147" s="1"/>
      <c r="F147" s="1"/>
      <c r="G147" s="1"/>
      <c r="H147" s="1"/>
      <c r="I147" s="2"/>
      <c r="J147" s="2"/>
      <c r="K147" s="2"/>
      <c r="L147" s="2"/>
      <c r="M147" s="2"/>
      <c r="N147" s="2"/>
      <c r="AN147" s="2"/>
      <c r="AO147" s="2"/>
      <c r="AP147" s="2"/>
      <c r="AQ147" s="2"/>
    </row>
    <row r="148" spans="1:43" x14ac:dyDescent="0.25">
      <c r="A148" s="1"/>
      <c r="B148" s="1"/>
      <c r="C148" s="1"/>
      <c r="D148" s="1"/>
      <c r="E148" s="1"/>
      <c r="F148" s="1"/>
      <c r="G148" s="1"/>
      <c r="H148" s="1"/>
      <c r="I148" s="2"/>
      <c r="J148" s="2"/>
      <c r="K148" s="2"/>
      <c r="L148" s="2"/>
      <c r="M148" s="2"/>
      <c r="N148" s="2"/>
      <c r="AN148" s="2"/>
      <c r="AO148" s="2"/>
      <c r="AP148" s="2"/>
      <c r="AQ148" s="2"/>
    </row>
    <row r="149" spans="1:43" x14ac:dyDescent="0.25">
      <c r="A149" s="1"/>
      <c r="B149" s="1"/>
      <c r="C149" s="1"/>
      <c r="D149" s="1"/>
      <c r="E149" s="1"/>
      <c r="F149" s="1"/>
      <c r="G149" s="1"/>
      <c r="H149" s="1"/>
      <c r="I149" s="2"/>
      <c r="J149" s="2"/>
      <c r="K149" s="2"/>
      <c r="L149" s="2"/>
      <c r="M149" s="2"/>
      <c r="N149" s="2"/>
      <c r="AN149" s="2"/>
      <c r="AO149" s="2"/>
      <c r="AP149" s="2"/>
      <c r="AQ149" s="2"/>
    </row>
    <row r="150" spans="1:43" x14ac:dyDescent="0.25">
      <c r="A150" s="1"/>
      <c r="B150" s="1"/>
      <c r="C150" s="1"/>
      <c r="D150" s="1"/>
      <c r="E150" s="1"/>
      <c r="F150" s="1"/>
      <c r="G150" s="1"/>
      <c r="H150" s="1"/>
      <c r="I150" s="2"/>
      <c r="J150" s="2"/>
      <c r="K150" s="2"/>
      <c r="L150" s="2"/>
      <c r="M150" s="2"/>
      <c r="N150" s="2"/>
      <c r="AN150" s="2"/>
      <c r="AO150" s="2"/>
      <c r="AP150" s="2"/>
      <c r="AQ150" s="2"/>
    </row>
    <row r="151" spans="1:43" x14ac:dyDescent="0.25">
      <c r="A151" s="1"/>
      <c r="B151" s="1"/>
      <c r="C151" s="1"/>
      <c r="D151" s="1"/>
      <c r="E151" s="1"/>
      <c r="F151" s="1"/>
      <c r="G151" s="1"/>
      <c r="H151" s="1"/>
      <c r="I151" s="2"/>
      <c r="J151" s="2"/>
      <c r="K151" s="2"/>
      <c r="L151" s="2"/>
      <c r="M151" s="2"/>
      <c r="N151" s="2"/>
      <c r="AN151" s="2"/>
      <c r="AO151" s="2"/>
      <c r="AP151" s="2"/>
      <c r="AQ151" s="2"/>
    </row>
    <row r="152" spans="1:43" x14ac:dyDescent="0.25">
      <c r="A152" s="1"/>
      <c r="B152" s="1"/>
      <c r="C152" s="1"/>
      <c r="D152" s="1"/>
      <c r="E152" s="1"/>
      <c r="F152" s="1"/>
      <c r="G152" s="1"/>
      <c r="H152" s="1"/>
      <c r="I152" s="2"/>
      <c r="J152" s="2"/>
      <c r="K152" s="2"/>
      <c r="L152" s="2"/>
      <c r="M152" s="2"/>
      <c r="N152" s="2"/>
      <c r="AN152" s="2"/>
      <c r="AO152" s="2"/>
      <c r="AP152" s="2"/>
      <c r="AQ152" s="2"/>
    </row>
    <row r="153" spans="1:43" x14ac:dyDescent="0.25">
      <c r="A153" s="1"/>
      <c r="B153" s="1"/>
      <c r="C153" s="1"/>
      <c r="D153" s="1"/>
      <c r="E153" s="1"/>
      <c r="F153" s="1"/>
      <c r="G153" s="1"/>
      <c r="H153" s="1"/>
      <c r="I153" s="2"/>
      <c r="J153" s="2"/>
      <c r="K153" s="2"/>
      <c r="L153" s="2"/>
      <c r="M153" s="2"/>
      <c r="N153" s="2"/>
      <c r="AN153" s="2"/>
      <c r="AO153" s="2"/>
      <c r="AP153" s="2"/>
      <c r="AQ153" s="2"/>
    </row>
    <row r="154" spans="1:43" x14ac:dyDescent="0.25">
      <c r="A154" s="1"/>
      <c r="B154" s="1"/>
      <c r="C154" s="1"/>
      <c r="D154" s="1"/>
      <c r="E154" s="1"/>
      <c r="F154" s="1"/>
      <c r="G154" s="1"/>
      <c r="H154" s="1"/>
      <c r="I154" s="2"/>
      <c r="J154" s="2"/>
      <c r="K154" s="2"/>
      <c r="L154" s="2"/>
      <c r="M154" s="2"/>
      <c r="N154" s="2"/>
      <c r="AN154" s="2"/>
      <c r="AO154" s="2"/>
      <c r="AP154" s="2"/>
      <c r="AQ154" s="2"/>
    </row>
    <row r="155" spans="1:43" x14ac:dyDescent="0.25">
      <c r="A155" s="1"/>
      <c r="B155" s="1"/>
      <c r="C155" s="1"/>
      <c r="D155" s="1"/>
      <c r="E155" s="1"/>
      <c r="F155" s="1"/>
      <c r="G155" s="1"/>
      <c r="H155" s="1"/>
      <c r="I155" s="2"/>
      <c r="J155" s="2"/>
      <c r="K155" s="2"/>
      <c r="L155" s="2"/>
      <c r="M155" s="2"/>
      <c r="N155" s="2"/>
      <c r="AN155" s="2"/>
      <c r="AO155" s="2"/>
      <c r="AP155" s="2"/>
      <c r="AQ155" s="2"/>
    </row>
    <row r="156" spans="1:43" x14ac:dyDescent="0.25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2"/>
      <c r="L156" s="2"/>
      <c r="M156" s="2"/>
      <c r="N156" s="2"/>
      <c r="AN156" s="2"/>
      <c r="AO156" s="2"/>
      <c r="AP156" s="2"/>
      <c r="AQ156" s="2"/>
    </row>
    <row r="157" spans="1:43" x14ac:dyDescent="0.25">
      <c r="A157" s="1"/>
      <c r="B157" s="1"/>
      <c r="C157" s="1"/>
      <c r="D157" s="1"/>
      <c r="E157" s="1"/>
      <c r="F157" s="1"/>
      <c r="G157" s="1"/>
      <c r="H157" s="1"/>
      <c r="I157" s="2"/>
      <c r="J157" s="2"/>
      <c r="K157" s="2"/>
      <c r="L157" s="2"/>
      <c r="M157" s="2"/>
      <c r="N157" s="2"/>
      <c r="AN157" s="2"/>
      <c r="AO157" s="2"/>
      <c r="AP157" s="2"/>
      <c r="AQ157" s="2"/>
    </row>
    <row r="158" spans="1:43" x14ac:dyDescent="0.25">
      <c r="A158" s="1"/>
      <c r="B158" s="1"/>
      <c r="C158" s="1"/>
      <c r="D158" s="1"/>
      <c r="E158" s="1"/>
      <c r="F158" s="1"/>
      <c r="G158" s="1"/>
      <c r="H158" s="1"/>
      <c r="I158" s="2"/>
      <c r="J158" s="2"/>
      <c r="K158" s="2"/>
      <c r="L158" s="2"/>
      <c r="M158" s="2"/>
      <c r="N158" s="2"/>
      <c r="AN158" s="2"/>
      <c r="AO158" s="2"/>
      <c r="AP158" s="2"/>
      <c r="AQ158" s="2"/>
    </row>
    <row r="159" spans="1:43" x14ac:dyDescent="0.25">
      <c r="A159" s="1"/>
      <c r="B159" s="1"/>
      <c r="C159" s="1"/>
      <c r="D159" s="1"/>
      <c r="E159" s="1"/>
      <c r="F159" s="1"/>
      <c r="G159" s="1"/>
      <c r="H159" s="1"/>
      <c r="I159" s="2"/>
      <c r="J159" s="2"/>
      <c r="K159" s="2"/>
      <c r="L159" s="2"/>
      <c r="M159" s="2"/>
      <c r="N159" s="2"/>
      <c r="AN159" s="2"/>
      <c r="AO159" s="2"/>
      <c r="AP159" s="2"/>
      <c r="AQ159" s="2"/>
    </row>
    <row r="160" spans="1:43" x14ac:dyDescent="0.25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2"/>
      <c r="L160" s="2"/>
      <c r="M160" s="2"/>
      <c r="N160" s="2"/>
      <c r="AN160" s="2"/>
      <c r="AO160" s="2"/>
      <c r="AP160" s="2"/>
      <c r="AQ160" s="2"/>
    </row>
    <row r="161" spans="1:43" x14ac:dyDescent="0.25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2"/>
      <c r="L161" s="2"/>
      <c r="M161" s="2"/>
      <c r="N161" s="2"/>
      <c r="AN161" s="2"/>
      <c r="AO161" s="2"/>
      <c r="AP161" s="2"/>
      <c r="AQ161" s="2"/>
    </row>
    <row r="162" spans="1:43" x14ac:dyDescent="0.25">
      <c r="A162" s="1"/>
      <c r="B162" s="1"/>
      <c r="C162" s="1"/>
      <c r="D162" s="1"/>
      <c r="E162" s="1"/>
      <c r="F162" s="1"/>
      <c r="G162" s="1"/>
      <c r="H162" s="1"/>
      <c r="I162" s="2"/>
      <c r="J162" s="2"/>
      <c r="K162" s="2"/>
      <c r="L162" s="2"/>
      <c r="M162" s="2"/>
      <c r="N162" s="2"/>
      <c r="AN162" s="2"/>
      <c r="AO162" s="2"/>
      <c r="AP162" s="2"/>
      <c r="AQ162" s="2"/>
    </row>
    <row r="163" spans="1:43" x14ac:dyDescent="0.25">
      <c r="A163" s="1"/>
      <c r="B163" s="1"/>
      <c r="C163" s="1"/>
      <c r="D163" s="1"/>
      <c r="E163" s="1"/>
      <c r="F163" s="1"/>
      <c r="G163" s="1"/>
      <c r="H163" s="1"/>
      <c r="I163" s="2"/>
      <c r="J163" s="2"/>
      <c r="K163" s="2"/>
      <c r="L163" s="2"/>
      <c r="M163" s="2"/>
      <c r="N163" s="2"/>
      <c r="AN163" s="2"/>
      <c r="AO163" s="2"/>
      <c r="AP163" s="2"/>
      <c r="AQ163" s="2"/>
    </row>
    <row r="164" spans="1:43" x14ac:dyDescent="0.25">
      <c r="A164" s="1"/>
      <c r="B164" s="1"/>
      <c r="C164" s="1"/>
      <c r="D164" s="1"/>
      <c r="E164" s="1"/>
      <c r="F164" s="1"/>
      <c r="G164" s="1"/>
      <c r="H164" s="1"/>
      <c r="I164" s="2"/>
      <c r="J164" s="2"/>
      <c r="K164" s="2"/>
      <c r="L164" s="2"/>
      <c r="M164" s="2"/>
      <c r="N164" s="2"/>
      <c r="AN164" s="2"/>
      <c r="AO164" s="2"/>
      <c r="AP164" s="2"/>
      <c r="AQ164" s="2"/>
    </row>
    <row r="165" spans="1:43" x14ac:dyDescent="0.25">
      <c r="A165" s="1"/>
      <c r="B165" s="1"/>
      <c r="C165" s="1"/>
      <c r="D165" s="1"/>
      <c r="E165" s="1"/>
      <c r="F165" s="1"/>
      <c r="G165" s="1"/>
      <c r="H165" s="1"/>
      <c r="I165" s="2"/>
      <c r="J165" s="2"/>
      <c r="K165" s="2"/>
      <c r="L165" s="2"/>
      <c r="M165" s="2"/>
      <c r="N165" s="2"/>
      <c r="AN165" s="2"/>
      <c r="AO165" s="2"/>
      <c r="AP165" s="2"/>
      <c r="AQ165" s="2"/>
    </row>
    <row r="166" spans="1:43" x14ac:dyDescent="0.25">
      <c r="A166" s="1"/>
      <c r="B166" s="1"/>
      <c r="C166" s="1"/>
      <c r="D166" s="1"/>
      <c r="E166" s="1"/>
      <c r="F166" s="1"/>
      <c r="G166" s="1"/>
      <c r="H166" s="1"/>
      <c r="I166" s="2"/>
      <c r="J166" s="2"/>
      <c r="K166" s="2"/>
      <c r="L166" s="2"/>
      <c r="M166" s="2"/>
      <c r="N166" s="2"/>
      <c r="AN166" s="2"/>
      <c r="AO166" s="2"/>
      <c r="AP166" s="2"/>
      <c r="AQ166" s="2"/>
    </row>
    <row r="167" spans="1:43" x14ac:dyDescent="0.25">
      <c r="A167" s="1"/>
      <c r="B167" s="1"/>
      <c r="C167" s="1"/>
      <c r="D167" s="1"/>
      <c r="E167" s="1"/>
      <c r="F167" s="1"/>
      <c r="G167" s="1"/>
      <c r="H167" s="1"/>
      <c r="I167" s="2"/>
      <c r="J167" s="2"/>
      <c r="K167" s="2"/>
      <c r="L167" s="2"/>
      <c r="M167" s="2"/>
      <c r="N167" s="2"/>
      <c r="AN167" s="2"/>
      <c r="AO167" s="2"/>
      <c r="AP167" s="2"/>
      <c r="AQ167" s="2"/>
    </row>
    <row r="168" spans="1:43" x14ac:dyDescent="0.25">
      <c r="A168" s="1"/>
      <c r="B168" s="1"/>
      <c r="C168" s="1"/>
      <c r="D168" s="1"/>
      <c r="E168" s="1"/>
      <c r="F168" s="1"/>
      <c r="G168" s="1"/>
      <c r="H168" s="1"/>
      <c r="I168" s="2"/>
      <c r="J168" s="2"/>
      <c r="K168" s="2"/>
      <c r="L168" s="2"/>
      <c r="M168" s="2"/>
      <c r="N168" s="2"/>
      <c r="AN168" s="2"/>
      <c r="AO168" s="2"/>
      <c r="AP168" s="2"/>
      <c r="AQ168" s="2"/>
    </row>
    <row r="169" spans="1:43" x14ac:dyDescent="0.25">
      <c r="A169" s="1"/>
      <c r="B169" s="1"/>
      <c r="C169" s="1"/>
      <c r="D169" s="1"/>
      <c r="E169" s="1"/>
      <c r="F169" s="1"/>
      <c r="G169" s="1"/>
      <c r="H169" s="1"/>
      <c r="I169" s="2"/>
      <c r="J169" s="2"/>
      <c r="K169" s="2"/>
      <c r="L169" s="2"/>
      <c r="M169" s="2"/>
      <c r="N169" s="2"/>
      <c r="AN169" s="2"/>
      <c r="AO169" s="2"/>
      <c r="AP169" s="2"/>
      <c r="AQ169" s="2"/>
    </row>
    <row r="170" spans="1:43" x14ac:dyDescent="0.25">
      <c r="A170" s="1"/>
      <c r="B170" s="1"/>
      <c r="C170" s="1"/>
      <c r="D170" s="1"/>
      <c r="E170" s="1"/>
      <c r="F170" s="1"/>
      <c r="G170" s="1"/>
      <c r="H170" s="1"/>
      <c r="I170" s="2"/>
      <c r="J170" s="2"/>
      <c r="K170" s="2"/>
      <c r="L170" s="2"/>
      <c r="M170" s="2"/>
      <c r="N170" s="2"/>
      <c r="AN170" s="2"/>
      <c r="AO170" s="2"/>
      <c r="AP170" s="2"/>
      <c r="AQ170" s="2"/>
    </row>
    <row r="171" spans="1:43" x14ac:dyDescent="0.25">
      <c r="A171" s="1"/>
      <c r="B171" s="1"/>
      <c r="C171" s="1"/>
      <c r="D171" s="1"/>
      <c r="E171" s="1"/>
      <c r="F171" s="1"/>
      <c r="G171" s="1"/>
      <c r="H171" s="1"/>
      <c r="I171" s="2"/>
      <c r="J171" s="2"/>
      <c r="K171" s="2"/>
      <c r="L171" s="2"/>
      <c r="M171" s="2"/>
      <c r="N171" s="2"/>
      <c r="AN171" s="2"/>
      <c r="AO171" s="2"/>
      <c r="AP171" s="2"/>
      <c r="AQ171" s="2"/>
    </row>
    <row r="172" spans="1:43" x14ac:dyDescent="0.25">
      <c r="A172" s="1"/>
      <c r="B172" s="1"/>
      <c r="C172" s="1"/>
      <c r="D172" s="1"/>
      <c r="E172" s="1"/>
      <c r="F172" s="1"/>
      <c r="G172" s="1"/>
      <c r="H172" s="1"/>
      <c r="I172" s="2"/>
      <c r="J172" s="2"/>
      <c r="K172" s="2"/>
      <c r="L172" s="2"/>
      <c r="M172" s="2"/>
      <c r="N172" s="2"/>
      <c r="AN172" s="2"/>
      <c r="AO172" s="2"/>
      <c r="AP172" s="2"/>
      <c r="AQ172" s="2"/>
    </row>
    <row r="173" spans="1:43" x14ac:dyDescent="0.25">
      <c r="A173" s="1"/>
      <c r="B173" s="1"/>
      <c r="C173" s="1"/>
      <c r="D173" s="1"/>
      <c r="E173" s="1"/>
      <c r="F173" s="1"/>
      <c r="G173" s="1"/>
      <c r="H173" s="1"/>
      <c r="I173" s="2"/>
      <c r="J173" s="2"/>
      <c r="K173" s="2"/>
      <c r="L173" s="2"/>
      <c r="M173" s="2"/>
      <c r="N173" s="2"/>
      <c r="AN173" s="2"/>
      <c r="AO173" s="2"/>
      <c r="AP173" s="2"/>
      <c r="AQ173" s="2"/>
    </row>
    <row r="174" spans="1:43" x14ac:dyDescent="0.25">
      <c r="A174" s="1"/>
      <c r="B174" s="1"/>
      <c r="C174" s="1"/>
      <c r="D174" s="1"/>
      <c r="E174" s="1"/>
      <c r="F174" s="1"/>
      <c r="G174" s="1"/>
      <c r="H174" s="1"/>
      <c r="I174" s="2"/>
      <c r="J174" s="2"/>
      <c r="K174" s="2"/>
      <c r="L174" s="2"/>
      <c r="M174" s="2"/>
      <c r="N174" s="2"/>
      <c r="AN174" s="2"/>
      <c r="AO174" s="2"/>
      <c r="AP174" s="2"/>
      <c r="AQ174" s="2"/>
    </row>
    <row r="175" spans="1:43" x14ac:dyDescent="0.25">
      <c r="A175" s="1"/>
      <c r="B175" s="1"/>
      <c r="C175" s="1"/>
      <c r="D175" s="1"/>
      <c r="E175" s="1"/>
      <c r="F175" s="1"/>
      <c r="G175" s="1"/>
      <c r="H175" s="1"/>
      <c r="I175" s="2"/>
      <c r="J175" s="2"/>
      <c r="K175" s="2"/>
      <c r="L175" s="2"/>
      <c r="M175" s="2"/>
      <c r="N175" s="2"/>
      <c r="AN175" s="2"/>
      <c r="AO175" s="2"/>
      <c r="AP175" s="2"/>
      <c r="AQ175" s="2"/>
    </row>
    <row r="176" spans="1:43" x14ac:dyDescent="0.25">
      <c r="A176" s="1"/>
      <c r="B176" s="1"/>
      <c r="C176" s="1"/>
      <c r="D176" s="1"/>
      <c r="E176" s="1"/>
      <c r="F176" s="1"/>
      <c r="G176" s="1"/>
      <c r="H176" s="1"/>
      <c r="I176" s="2"/>
      <c r="J176" s="2"/>
      <c r="K176" s="2"/>
      <c r="L176" s="2"/>
      <c r="M176" s="2"/>
      <c r="N176" s="2"/>
      <c r="AN176" s="2"/>
      <c r="AO176" s="2"/>
      <c r="AP176" s="2"/>
      <c r="AQ176" s="2"/>
    </row>
    <row r="177" spans="1:43" x14ac:dyDescent="0.25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2"/>
      <c r="L177" s="2"/>
      <c r="M177" s="2"/>
      <c r="N177" s="2"/>
      <c r="AN177" s="2"/>
      <c r="AO177" s="2"/>
      <c r="AP177" s="2"/>
      <c r="AQ177" s="2"/>
    </row>
    <row r="178" spans="1:43" x14ac:dyDescent="0.25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2"/>
      <c r="L178" s="2"/>
      <c r="M178" s="2"/>
      <c r="N178" s="2"/>
      <c r="AN178" s="2"/>
      <c r="AO178" s="2"/>
      <c r="AP178" s="2"/>
      <c r="AQ178" s="2"/>
    </row>
    <row r="179" spans="1:43" x14ac:dyDescent="0.25">
      <c r="A179" s="1"/>
      <c r="B179" s="1"/>
      <c r="C179" s="1"/>
      <c r="D179" s="1"/>
      <c r="E179" s="1"/>
      <c r="F179" s="1"/>
      <c r="G179" s="1"/>
      <c r="H179" s="1"/>
      <c r="I179" s="2"/>
      <c r="J179" s="2"/>
      <c r="K179" s="2"/>
      <c r="L179" s="2"/>
      <c r="M179" s="2"/>
      <c r="N179" s="2"/>
      <c r="AN179" s="2"/>
      <c r="AO179" s="2"/>
      <c r="AP179" s="2"/>
      <c r="AQ179" s="2"/>
    </row>
    <row r="180" spans="1:43" x14ac:dyDescent="0.25">
      <c r="A180" s="1"/>
      <c r="B180" s="1"/>
      <c r="C180" s="1"/>
      <c r="D180" s="1"/>
      <c r="E180" s="1"/>
      <c r="F180" s="1"/>
      <c r="G180" s="1"/>
      <c r="H180" s="1"/>
      <c r="I180" s="2"/>
      <c r="J180" s="2"/>
      <c r="K180" s="2"/>
      <c r="L180" s="2"/>
      <c r="M180" s="2"/>
      <c r="N180" s="2"/>
      <c r="AN180" s="2"/>
      <c r="AO180" s="2"/>
      <c r="AP180" s="2"/>
      <c r="AQ180" s="2"/>
    </row>
    <row r="181" spans="1:43" x14ac:dyDescent="0.25">
      <c r="A181" s="1"/>
      <c r="B181" s="1"/>
      <c r="C181" s="1"/>
      <c r="D181" s="1"/>
      <c r="E181" s="1"/>
      <c r="F181" s="1"/>
      <c r="G181" s="1"/>
      <c r="H181" s="1"/>
      <c r="I181" s="2"/>
      <c r="J181" s="2"/>
      <c r="K181" s="2"/>
      <c r="L181" s="2"/>
      <c r="M181" s="2"/>
      <c r="N181" s="2"/>
      <c r="AN181" s="2"/>
      <c r="AO181" s="2"/>
      <c r="AP181" s="2"/>
      <c r="AQ181" s="2"/>
    </row>
    <row r="182" spans="1:43" x14ac:dyDescent="0.25">
      <c r="A182" s="1"/>
      <c r="B182" s="1"/>
      <c r="C182" s="1"/>
      <c r="D182" s="1"/>
      <c r="E182" s="1"/>
      <c r="F182" s="1"/>
      <c r="G182" s="1"/>
      <c r="H182" s="1"/>
      <c r="I182" s="2"/>
      <c r="J182" s="2"/>
      <c r="K182" s="2"/>
      <c r="L182" s="2"/>
      <c r="M182" s="2"/>
      <c r="N182" s="2"/>
      <c r="AN182" s="2"/>
      <c r="AO182" s="2"/>
      <c r="AP182" s="2"/>
      <c r="AQ182" s="2"/>
    </row>
    <row r="183" spans="1:43" x14ac:dyDescent="0.25">
      <c r="A183" s="1"/>
      <c r="B183" s="1"/>
      <c r="C183" s="1"/>
      <c r="D183" s="1"/>
      <c r="E183" s="1"/>
      <c r="F183" s="1"/>
      <c r="G183" s="1"/>
      <c r="H183" s="1"/>
      <c r="I183" s="2"/>
      <c r="J183" s="2"/>
      <c r="K183" s="2"/>
      <c r="L183" s="2"/>
      <c r="M183" s="2"/>
      <c r="N183" s="2"/>
      <c r="AN183" s="2"/>
      <c r="AO183" s="2"/>
      <c r="AP183" s="2"/>
      <c r="AQ183" s="2"/>
    </row>
    <row r="184" spans="1:43" x14ac:dyDescent="0.25">
      <c r="A184" s="1"/>
      <c r="B184" s="1"/>
      <c r="C184" s="1"/>
      <c r="D184" s="1"/>
      <c r="E184" s="1"/>
      <c r="F184" s="1"/>
      <c r="G184" s="1"/>
      <c r="H184" s="1"/>
      <c r="I184" s="2"/>
      <c r="J184" s="2"/>
      <c r="K184" s="2"/>
      <c r="L184" s="2"/>
      <c r="M184" s="2"/>
      <c r="N184" s="2"/>
      <c r="AN184" s="2"/>
      <c r="AO184" s="2"/>
      <c r="AP184" s="2"/>
      <c r="AQ184" s="2"/>
    </row>
    <row r="185" spans="1:43" x14ac:dyDescent="0.25">
      <c r="A185" s="1"/>
      <c r="B185" s="1"/>
      <c r="C185" s="1"/>
      <c r="D185" s="1"/>
      <c r="E185" s="1"/>
      <c r="F185" s="1"/>
      <c r="G185" s="1"/>
      <c r="H185" s="1"/>
      <c r="I185" s="2"/>
      <c r="J185" s="2"/>
      <c r="K185" s="2"/>
      <c r="L185" s="2"/>
      <c r="M185" s="2"/>
      <c r="N185" s="2"/>
      <c r="AN185" s="2"/>
      <c r="AO185" s="2"/>
      <c r="AP185" s="2"/>
      <c r="AQ185" s="2"/>
    </row>
    <row r="186" spans="1:43" x14ac:dyDescent="0.25">
      <c r="A186" s="1"/>
      <c r="B186" s="1"/>
      <c r="C186" s="1"/>
      <c r="D186" s="1"/>
      <c r="E186" s="1"/>
      <c r="F186" s="1"/>
      <c r="G186" s="1"/>
      <c r="H186" s="1"/>
      <c r="I186" s="2"/>
      <c r="J186" s="2"/>
      <c r="K186" s="2"/>
      <c r="L186" s="2"/>
      <c r="M186" s="2"/>
      <c r="N186" s="2"/>
      <c r="AN186" s="2"/>
      <c r="AO186" s="2"/>
      <c r="AP186" s="2"/>
      <c r="AQ186" s="2"/>
    </row>
    <row r="187" spans="1:43" x14ac:dyDescent="0.25">
      <c r="A187" s="1"/>
      <c r="B187" s="1"/>
      <c r="C187" s="1"/>
      <c r="D187" s="1"/>
      <c r="E187" s="1"/>
      <c r="F187" s="1"/>
      <c r="G187" s="1"/>
      <c r="H187" s="1"/>
      <c r="I187" s="2"/>
      <c r="J187" s="2"/>
      <c r="K187" s="2"/>
      <c r="L187" s="2"/>
      <c r="M187" s="2"/>
      <c r="N187" s="2"/>
      <c r="AN187" s="2"/>
      <c r="AO187" s="2"/>
      <c r="AP187" s="2"/>
      <c r="AQ187" s="2"/>
    </row>
    <row r="188" spans="1:43" x14ac:dyDescent="0.25">
      <c r="A188" s="1"/>
      <c r="B188" s="1"/>
      <c r="C188" s="1"/>
      <c r="D188" s="1"/>
      <c r="E188" s="1"/>
      <c r="F188" s="1"/>
      <c r="G188" s="1"/>
      <c r="H188" s="1"/>
      <c r="I188" s="2"/>
      <c r="J188" s="2"/>
      <c r="K188" s="2"/>
      <c r="L188" s="2"/>
      <c r="M188" s="2"/>
      <c r="N188" s="2"/>
      <c r="AN188" s="2"/>
      <c r="AO188" s="2"/>
      <c r="AP188" s="2"/>
      <c r="AQ188" s="2"/>
    </row>
    <row r="189" spans="1:43" x14ac:dyDescent="0.25">
      <c r="A189" s="1"/>
      <c r="B189" s="1"/>
      <c r="C189" s="1"/>
      <c r="D189" s="1"/>
      <c r="E189" s="1"/>
      <c r="F189" s="1"/>
      <c r="G189" s="1"/>
      <c r="H189" s="1"/>
      <c r="I189" s="2"/>
      <c r="J189" s="2"/>
      <c r="K189" s="2"/>
      <c r="L189" s="2"/>
      <c r="M189" s="2"/>
      <c r="N189" s="2"/>
      <c r="AN189" s="2"/>
      <c r="AO189" s="2"/>
      <c r="AP189" s="2"/>
      <c r="AQ189" s="2"/>
    </row>
    <row r="190" spans="1:43" x14ac:dyDescent="0.25">
      <c r="A190" s="1"/>
      <c r="B190" s="1"/>
      <c r="C190" s="1"/>
      <c r="D190" s="1"/>
      <c r="E190" s="1"/>
      <c r="F190" s="1"/>
      <c r="G190" s="1"/>
      <c r="H190" s="1"/>
      <c r="I190" s="2"/>
      <c r="J190" s="2"/>
      <c r="K190" s="2"/>
      <c r="L190" s="2"/>
      <c r="M190" s="2"/>
      <c r="N190" s="2"/>
      <c r="AN190" s="2"/>
      <c r="AO190" s="2"/>
      <c r="AP190" s="2"/>
      <c r="AQ190" s="2"/>
    </row>
    <row r="191" spans="1:43" x14ac:dyDescent="0.25">
      <c r="A191" s="1"/>
      <c r="B191" s="1"/>
      <c r="C191" s="1"/>
      <c r="D191" s="1"/>
      <c r="E191" s="1"/>
      <c r="F191" s="1"/>
      <c r="G191" s="1"/>
      <c r="H191" s="1"/>
      <c r="I191" s="2"/>
      <c r="J191" s="2"/>
      <c r="K191" s="2"/>
      <c r="L191" s="2"/>
      <c r="M191" s="2"/>
      <c r="N191" s="2"/>
      <c r="AN191" s="2"/>
      <c r="AO191" s="2"/>
      <c r="AP191" s="2"/>
      <c r="AQ191" s="2"/>
    </row>
    <row r="192" spans="1:43" x14ac:dyDescent="0.25">
      <c r="A192" s="1"/>
      <c r="B192" s="1"/>
      <c r="C192" s="1"/>
      <c r="D192" s="1"/>
      <c r="E192" s="1"/>
      <c r="F192" s="1"/>
      <c r="G192" s="1"/>
      <c r="H192" s="1"/>
      <c r="I192" s="2"/>
      <c r="J192" s="2"/>
      <c r="K192" s="2"/>
      <c r="L192" s="2"/>
      <c r="M192" s="2"/>
      <c r="N192" s="2"/>
      <c r="AN192" s="2"/>
      <c r="AO192" s="2"/>
      <c r="AP192" s="2"/>
      <c r="AQ192" s="2"/>
    </row>
    <row r="193" spans="1:43" x14ac:dyDescent="0.25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2"/>
      <c r="L193" s="2"/>
      <c r="M193" s="2"/>
      <c r="N193" s="2"/>
      <c r="AN193" s="2"/>
      <c r="AO193" s="2"/>
      <c r="AP193" s="2"/>
      <c r="AQ193" s="2"/>
    </row>
    <row r="194" spans="1:43" x14ac:dyDescent="0.25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2"/>
      <c r="L194" s="2"/>
      <c r="M194" s="2"/>
      <c r="N194" s="2"/>
      <c r="AN194" s="2"/>
      <c r="AO194" s="2"/>
      <c r="AP194" s="2"/>
      <c r="AQ194" s="2"/>
    </row>
    <row r="195" spans="1:43" x14ac:dyDescent="0.25">
      <c r="A195" s="1"/>
      <c r="B195" s="1"/>
      <c r="C195" s="1"/>
      <c r="D195" s="1"/>
      <c r="E195" s="1"/>
      <c r="F195" s="1"/>
      <c r="G195" s="1"/>
      <c r="H195" s="1"/>
      <c r="I195" s="2"/>
      <c r="J195" s="2"/>
      <c r="K195" s="2"/>
      <c r="L195" s="2"/>
      <c r="M195" s="2"/>
      <c r="N195" s="2"/>
      <c r="AN195" s="2"/>
      <c r="AO195" s="2"/>
      <c r="AP195" s="2"/>
      <c r="AQ195" s="2"/>
    </row>
    <row r="196" spans="1:43" x14ac:dyDescent="0.25">
      <c r="A196" s="1"/>
      <c r="B196" s="1"/>
      <c r="C196" s="1"/>
      <c r="D196" s="1"/>
      <c r="E196" s="1"/>
      <c r="F196" s="1"/>
      <c r="G196" s="1"/>
      <c r="H196" s="1"/>
      <c r="I196" s="2"/>
      <c r="J196" s="2"/>
      <c r="K196" s="2"/>
      <c r="L196" s="2"/>
      <c r="M196" s="2"/>
      <c r="N196" s="2"/>
      <c r="AN196" s="2"/>
      <c r="AO196" s="2"/>
      <c r="AP196" s="2"/>
      <c r="AQ196" s="2"/>
    </row>
    <row r="197" spans="1:43" x14ac:dyDescent="0.25">
      <c r="A197" s="1"/>
      <c r="B197" s="1"/>
      <c r="C197" s="1"/>
      <c r="D197" s="1"/>
      <c r="E197" s="1"/>
      <c r="F197" s="1"/>
      <c r="G197" s="1"/>
      <c r="H197" s="1"/>
      <c r="I197" s="2"/>
      <c r="J197" s="2"/>
      <c r="K197" s="2"/>
      <c r="L197" s="2"/>
      <c r="M197" s="2"/>
      <c r="N197" s="2"/>
      <c r="AN197" s="2"/>
      <c r="AO197" s="2"/>
      <c r="AP197" s="2"/>
      <c r="AQ197" s="2"/>
    </row>
    <row r="198" spans="1:43" x14ac:dyDescent="0.25">
      <c r="A198" s="1"/>
      <c r="B198" s="1"/>
      <c r="C198" s="1"/>
      <c r="D198" s="1"/>
      <c r="E198" s="1"/>
      <c r="F198" s="1"/>
      <c r="G198" s="1"/>
      <c r="H198" s="1"/>
      <c r="I198" s="2"/>
      <c r="J198" s="2"/>
      <c r="K198" s="2"/>
      <c r="L198" s="2"/>
      <c r="M198" s="2"/>
      <c r="N198" s="2"/>
      <c r="AN198" s="2"/>
      <c r="AO198" s="2"/>
      <c r="AP198" s="2"/>
      <c r="AQ198" s="2"/>
    </row>
    <row r="199" spans="1:43" x14ac:dyDescent="0.25">
      <c r="A199" s="1"/>
      <c r="B199" s="1"/>
      <c r="C199" s="1"/>
      <c r="D199" s="1"/>
      <c r="E199" s="1"/>
      <c r="F199" s="1"/>
      <c r="G199" s="1"/>
      <c r="H199" s="1"/>
      <c r="I199" s="2"/>
      <c r="J199" s="2"/>
      <c r="K199" s="2"/>
      <c r="L199" s="2"/>
      <c r="M199" s="2"/>
      <c r="N199" s="2"/>
      <c r="AN199" s="2"/>
      <c r="AO199" s="2"/>
      <c r="AP199" s="2"/>
      <c r="AQ199" s="2"/>
    </row>
    <row r="200" spans="1:43" x14ac:dyDescent="0.25">
      <c r="A200" s="1"/>
      <c r="B200" s="1"/>
      <c r="C200" s="1"/>
      <c r="D200" s="1"/>
      <c r="E200" s="1"/>
      <c r="F200" s="1"/>
      <c r="G200" s="1"/>
      <c r="H200" s="1"/>
      <c r="I200" s="2"/>
      <c r="J200" s="2"/>
      <c r="K200" s="2"/>
      <c r="L200" s="2"/>
      <c r="M200" s="2"/>
      <c r="N200" s="2"/>
      <c r="AN200" s="2"/>
      <c r="AO200" s="2"/>
      <c r="AP200" s="2"/>
      <c r="AQ200" s="2"/>
    </row>
    <row r="201" spans="1:43" x14ac:dyDescent="0.25">
      <c r="A201" s="1"/>
      <c r="B201" s="1"/>
      <c r="C201" s="1"/>
      <c r="D201" s="1"/>
      <c r="E201" s="1"/>
      <c r="F201" s="1"/>
      <c r="G201" s="1"/>
      <c r="H201" s="1"/>
      <c r="I201" s="2"/>
      <c r="J201" s="2"/>
      <c r="K201" s="2"/>
      <c r="L201" s="2"/>
      <c r="M201" s="2"/>
      <c r="N201" s="2"/>
      <c r="AN201" s="2"/>
      <c r="AO201" s="2"/>
      <c r="AP201" s="2"/>
      <c r="AQ201" s="2"/>
    </row>
    <row r="202" spans="1:43" x14ac:dyDescent="0.25">
      <c r="A202" s="1"/>
      <c r="B202" s="1"/>
      <c r="C202" s="1"/>
      <c r="D202" s="1"/>
      <c r="E202" s="1"/>
      <c r="F202" s="1"/>
      <c r="G202" s="1"/>
      <c r="H202" s="1"/>
      <c r="I202" s="2"/>
      <c r="J202" s="2"/>
      <c r="K202" s="2"/>
      <c r="L202" s="2"/>
      <c r="M202" s="2"/>
      <c r="N202" s="2"/>
      <c r="AN202" s="2"/>
      <c r="AO202" s="2"/>
      <c r="AP202" s="2"/>
      <c r="AQ202" s="2"/>
    </row>
    <row r="203" spans="1:43" x14ac:dyDescent="0.25">
      <c r="A203" s="1"/>
      <c r="B203" s="1"/>
      <c r="C203" s="1"/>
      <c r="D203" s="1"/>
      <c r="E203" s="1"/>
      <c r="F203" s="1"/>
      <c r="G203" s="1"/>
      <c r="H203" s="1"/>
      <c r="I203" s="2"/>
      <c r="J203" s="2"/>
      <c r="K203" s="2"/>
      <c r="L203" s="2"/>
      <c r="M203" s="2"/>
      <c r="N203" s="2"/>
      <c r="AN203" s="2"/>
      <c r="AO203" s="2"/>
      <c r="AP203" s="2"/>
      <c r="AQ203" s="2"/>
    </row>
    <row r="204" spans="1:43" x14ac:dyDescent="0.25">
      <c r="A204" s="1"/>
      <c r="B204" s="1"/>
      <c r="C204" s="1"/>
      <c r="D204" s="1"/>
      <c r="E204" s="1"/>
      <c r="F204" s="1"/>
      <c r="G204" s="1"/>
      <c r="H204" s="1"/>
      <c r="I204" s="2"/>
      <c r="J204" s="2"/>
      <c r="K204" s="2"/>
      <c r="L204" s="2"/>
      <c r="M204" s="2"/>
      <c r="N204" s="2"/>
      <c r="AN204" s="2"/>
      <c r="AO204" s="2"/>
      <c r="AP204" s="2"/>
      <c r="AQ204" s="2"/>
    </row>
    <row r="205" spans="1:43" x14ac:dyDescent="0.25">
      <c r="A205" s="1"/>
      <c r="B205" s="1"/>
      <c r="C205" s="1"/>
      <c r="D205" s="1"/>
      <c r="E205" s="1"/>
      <c r="F205" s="1"/>
      <c r="G205" s="1"/>
      <c r="H205" s="1"/>
      <c r="I205" s="2"/>
      <c r="J205" s="2"/>
      <c r="K205" s="2"/>
      <c r="L205" s="2"/>
      <c r="M205" s="2"/>
      <c r="N205" s="2"/>
      <c r="AN205" s="2"/>
      <c r="AO205" s="2"/>
      <c r="AP205" s="2"/>
      <c r="AQ205" s="2"/>
    </row>
    <row r="206" spans="1:43" x14ac:dyDescent="0.25">
      <c r="A206" s="1"/>
      <c r="B206" s="1"/>
      <c r="C206" s="1"/>
      <c r="D206" s="1"/>
      <c r="E206" s="1"/>
      <c r="F206" s="1"/>
      <c r="G206" s="1"/>
      <c r="H206" s="1"/>
      <c r="I206" s="2"/>
      <c r="J206" s="2"/>
      <c r="K206" s="2"/>
      <c r="L206" s="2"/>
      <c r="M206" s="2"/>
      <c r="N206" s="2"/>
      <c r="AN206" s="2"/>
      <c r="AO206" s="2"/>
      <c r="AP206" s="2"/>
      <c r="AQ206" s="2"/>
    </row>
    <row r="207" spans="1:43" x14ac:dyDescent="0.25">
      <c r="A207" s="1"/>
      <c r="B207" s="1"/>
      <c r="C207" s="1"/>
      <c r="D207" s="1"/>
      <c r="E207" s="1"/>
      <c r="F207" s="1"/>
      <c r="G207" s="1"/>
      <c r="H207" s="1"/>
      <c r="I207" s="2"/>
      <c r="J207" s="2"/>
      <c r="K207" s="2"/>
      <c r="L207" s="2"/>
      <c r="M207" s="2"/>
      <c r="N207" s="2"/>
      <c r="AN207" s="2"/>
      <c r="AO207" s="2"/>
      <c r="AP207" s="2"/>
      <c r="AQ207" s="2"/>
    </row>
    <row r="208" spans="1:43" x14ac:dyDescent="0.25">
      <c r="A208" s="1"/>
      <c r="B208" s="1"/>
      <c r="C208" s="1"/>
      <c r="D208" s="1"/>
      <c r="E208" s="1"/>
      <c r="F208" s="1"/>
      <c r="G208" s="1"/>
      <c r="H208" s="1"/>
      <c r="I208" s="2"/>
      <c r="J208" s="2"/>
      <c r="K208" s="2"/>
      <c r="L208" s="2"/>
      <c r="M208" s="2"/>
      <c r="N208" s="2"/>
      <c r="AN208" s="2"/>
      <c r="AO208" s="2"/>
      <c r="AP208" s="2"/>
      <c r="AQ208" s="2"/>
    </row>
    <row r="209" spans="1:43" x14ac:dyDescent="0.25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2"/>
      <c r="L209" s="2"/>
      <c r="M209" s="2"/>
      <c r="N209" s="2"/>
      <c r="AN209" s="2"/>
      <c r="AO209" s="2"/>
      <c r="AP209" s="2"/>
      <c r="AQ209" s="2"/>
    </row>
    <row r="210" spans="1:43" x14ac:dyDescent="0.25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2"/>
      <c r="L210" s="2"/>
      <c r="M210" s="2"/>
      <c r="N210" s="2"/>
      <c r="AN210" s="2"/>
      <c r="AO210" s="2"/>
      <c r="AP210" s="2"/>
      <c r="AQ210" s="2"/>
    </row>
    <row r="211" spans="1:43" x14ac:dyDescent="0.25">
      <c r="A211" s="1"/>
      <c r="B211" s="1"/>
      <c r="C211" s="1"/>
      <c r="D211" s="1"/>
      <c r="E211" s="1"/>
      <c r="F211" s="1"/>
      <c r="G211" s="1"/>
      <c r="H211" s="1"/>
      <c r="I211" s="2"/>
      <c r="J211" s="2"/>
      <c r="K211" s="2"/>
      <c r="L211" s="2"/>
      <c r="M211" s="2"/>
      <c r="N211" s="2"/>
      <c r="AN211" s="2"/>
      <c r="AO211" s="2"/>
      <c r="AP211" s="2"/>
      <c r="AQ211" s="2"/>
    </row>
    <row r="212" spans="1:43" x14ac:dyDescent="0.25">
      <c r="A212" s="1"/>
      <c r="B212" s="1"/>
      <c r="C212" s="1"/>
      <c r="D212" s="1"/>
      <c r="E212" s="1"/>
      <c r="F212" s="1"/>
      <c r="G212" s="1"/>
      <c r="H212" s="1"/>
      <c r="I212" s="2"/>
      <c r="J212" s="2"/>
      <c r="K212" s="2"/>
      <c r="L212" s="2"/>
      <c r="M212" s="2"/>
      <c r="N212" s="2"/>
      <c r="AN212" s="2"/>
      <c r="AO212" s="2"/>
      <c r="AP212" s="2"/>
      <c r="AQ212" s="2"/>
    </row>
    <row r="213" spans="1:43" x14ac:dyDescent="0.25">
      <c r="A213" s="1"/>
      <c r="B213" s="1"/>
      <c r="C213" s="1"/>
      <c r="D213" s="1"/>
      <c r="E213" s="1"/>
      <c r="F213" s="1"/>
      <c r="G213" s="1"/>
      <c r="H213" s="1"/>
      <c r="I213" s="2"/>
      <c r="J213" s="2"/>
      <c r="K213" s="2"/>
      <c r="L213" s="2"/>
      <c r="M213" s="2"/>
      <c r="N213" s="2"/>
      <c r="AN213" s="2"/>
      <c r="AO213" s="2"/>
      <c r="AP213" s="2"/>
      <c r="AQ213" s="2"/>
    </row>
    <row r="214" spans="1:43" x14ac:dyDescent="0.25">
      <c r="A214" s="1"/>
      <c r="B214" s="1"/>
      <c r="C214" s="1"/>
      <c r="D214" s="1"/>
      <c r="E214" s="1"/>
      <c r="F214" s="1"/>
      <c r="G214" s="1"/>
      <c r="H214" s="1"/>
      <c r="I214" s="2"/>
      <c r="J214" s="2"/>
      <c r="K214" s="2"/>
      <c r="L214" s="2"/>
      <c r="M214" s="2"/>
      <c r="N214" s="2"/>
      <c r="AN214" s="2"/>
      <c r="AO214" s="2"/>
      <c r="AP214" s="2"/>
      <c r="AQ214" s="2"/>
    </row>
    <row r="215" spans="1:43" x14ac:dyDescent="0.25">
      <c r="A215" s="1"/>
      <c r="B215" s="1"/>
      <c r="C215" s="1"/>
      <c r="D215" s="1"/>
      <c r="E215" s="1"/>
      <c r="F215" s="1"/>
      <c r="G215" s="1"/>
      <c r="H215" s="1"/>
      <c r="I215" s="2"/>
      <c r="J215" s="2"/>
      <c r="K215" s="2"/>
      <c r="L215" s="2"/>
      <c r="M215" s="2"/>
      <c r="N215" s="2"/>
      <c r="AN215" s="2"/>
      <c r="AO215" s="2"/>
      <c r="AP215" s="2"/>
      <c r="AQ215" s="2"/>
    </row>
    <row r="216" spans="1:43" x14ac:dyDescent="0.25">
      <c r="A216" s="1"/>
      <c r="B216" s="1"/>
      <c r="C216" s="1"/>
      <c r="D216" s="1"/>
      <c r="E216" s="1"/>
      <c r="F216" s="1"/>
      <c r="G216" s="1"/>
      <c r="H216" s="1"/>
      <c r="I216" s="2"/>
      <c r="J216" s="2"/>
      <c r="K216" s="2"/>
      <c r="L216" s="2"/>
      <c r="M216" s="2"/>
      <c r="N216" s="2"/>
      <c r="AN216" s="2"/>
      <c r="AO216" s="2"/>
      <c r="AP216" s="2"/>
      <c r="AQ216" s="2"/>
    </row>
    <row r="217" spans="1:43" x14ac:dyDescent="0.25">
      <c r="A217" s="1"/>
      <c r="B217" s="1"/>
      <c r="C217" s="1"/>
      <c r="D217" s="1"/>
      <c r="E217" s="1"/>
      <c r="F217" s="1"/>
      <c r="G217" s="1"/>
      <c r="H217" s="1"/>
      <c r="I217" s="2"/>
      <c r="J217" s="2"/>
      <c r="K217" s="2"/>
      <c r="L217" s="2"/>
      <c r="M217" s="2"/>
      <c r="N217" s="2"/>
      <c r="AN217" s="2"/>
      <c r="AO217" s="2"/>
      <c r="AP217" s="2"/>
      <c r="AQ217" s="2"/>
    </row>
    <row r="218" spans="1:43" x14ac:dyDescent="0.25">
      <c r="A218" s="1"/>
      <c r="B218" s="1"/>
      <c r="C218" s="1"/>
      <c r="D218" s="1"/>
      <c r="E218" s="1"/>
      <c r="F218" s="1"/>
      <c r="G218" s="1"/>
      <c r="H218" s="1"/>
      <c r="I218" s="2"/>
      <c r="J218" s="2"/>
      <c r="K218" s="2"/>
      <c r="L218" s="2"/>
      <c r="M218" s="2"/>
      <c r="N218" s="2"/>
      <c r="AN218" s="2"/>
      <c r="AO218" s="2"/>
      <c r="AP218" s="2"/>
      <c r="AQ218" s="2"/>
    </row>
    <row r="219" spans="1:43" x14ac:dyDescent="0.25">
      <c r="A219" s="1"/>
      <c r="B219" s="1"/>
      <c r="C219" s="1"/>
      <c r="D219" s="1"/>
      <c r="E219" s="1"/>
      <c r="F219" s="1"/>
      <c r="G219" s="1"/>
      <c r="H219" s="1"/>
      <c r="I219" s="2"/>
      <c r="J219" s="2"/>
      <c r="K219" s="2"/>
      <c r="L219" s="2"/>
      <c r="M219" s="2"/>
      <c r="N219" s="2"/>
      <c r="AN219" s="2"/>
      <c r="AO219" s="2"/>
      <c r="AP219" s="2"/>
      <c r="AQ219" s="2"/>
    </row>
    <row r="220" spans="1:43" x14ac:dyDescent="0.25">
      <c r="A220" s="1"/>
      <c r="B220" s="1"/>
      <c r="C220" s="1"/>
      <c r="D220" s="1"/>
      <c r="E220" s="1"/>
      <c r="F220" s="1"/>
      <c r="G220" s="1"/>
      <c r="H220" s="1"/>
      <c r="I220" s="2"/>
      <c r="J220" s="2"/>
      <c r="K220" s="2"/>
      <c r="L220" s="2"/>
      <c r="M220" s="2"/>
      <c r="N220" s="2"/>
      <c r="AN220" s="2"/>
      <c r="AO220" s="2"/>
      <c r="AP220" s="2"/>
      <c r="AQ220" s="2"/>
    </row>
    <row r="221" spans="1:43" x14ac:dyDescent="0.25">
      <c r="A221" s="1"/>
      <c r="B221" s="1"/>
      <c r="C221" s="1"/>
      <c r="D221" s="1"/>
      <c r="E221" s="1"/>
      <c r="F221" s="1"/>
      <c r="G221" s="1"/>
      <c r="H221" s="1"/>
      <c r="I221" s="2"/>
      <c r="J221" s="2"/>
      <c r="K221" s="2"/>
      <c r="L221" s="2"/>
      <c r="M221" s="2"/>
      <c r="N221" s="2"/>
      <c r="AN221" s="2"/>
      <c r="AO221" s="2"/>
      <c r="AP221" s="2"/>
      <c r="AQ221" s="2"/>
    </row>
    <row r="222" spans="1:43" x14ac:dyDescent="0.25">
      <c r="A222" s="1"/>
      <c r="B222" s="1"/>
      <c r="C222" s="1"/>
      <c r="D222" s="1"/>
      <c r="E222" s="1"/>
      <c r="F222" s="1"/>
      <c r="G222" s="1"/>
      <c r="H222" s="1"/>
      <c r="I222" s="2"/>
      <c r="J222" s="2"/>
      <c r="K222" s="2"/>
      <c r="L222" s="2"/>
      <c r="M222" s="2"/>
      <c r="N222" s="2"/>
      <c r="AN222" s="2"/>
      <c r="AO222" s="2"/>
      <c r="AP222" s="2"/>
      <c r="AQ222" s="2"/>
    </row>
    <row r="223" spans="1:43" x14ac:dyDescent="0.25">
      <c r="A223" s="1"/>
      <c r="B223" s="1"/>
      <c r="C223" s="1"/>
      <c r="D223" s="1"/>
      <c r="E223" s="1"/>
      <c r="F223" s="1"/>
      <c r="G223" s="1"/>
      <c r="H223" s="1"/>
      <c r="I223" s="2"/>
      <c r="J223" s="2"/>
      <c r="K223" s="2"/>
      <c r="L223" s="2"/>
      <c r="M223" s="2"/>
      <c r="N223" s="2"/>
      <c r="AN223" s="2"/>
      <c r="AO223" s="2"/>
      <c r="AP223" s="2"/>
      <c r="AQ223" s="2"/>
    </row>
    <row r="224" spans="1:43" x14ac:dyDescent="0.25">
      <c r="A224" s="1"/>
      <c r="B224" s="1"/>
      <c r="C224" s="1"/>
      <c r="D224" s="1"/>
      <c r="E224" s="1"/>
      <c r="F224" s="1"/>
      <c r="G224" s="1"/>
      <c r="H224" s="1"/>
      <c r="I224" s="2"/>
      <c r="J224" s="2"/>
      <c r="K224" s="2"/>
      <c r="L224" s="2"/>
      <c r="M224" s="2"/>
      <c r="N224" s="2"/>
      <c r="AN224" s="2"/>
      <c r="AO224" s="2"/>
      <c r="AP224" s="2"/>
      <c r="AQ224" s="2"/>
    </row>
    <row r="225" spans="1:43" x14ac:dyDescent="0.25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2"/>
      <c r="L225" s="2"/>
      <c r="M225" s="2"/>
      <c r="N225" s="2"/>
      <c r="AN225" s="2"/>
      <c r="AO225" s="2"/>
      <c r="AP225" s="2"/>
      <c r="AQ225" s="2"/>
    </row>
    <row r="226" spans="1:43" x14ac:dyDescent="0.25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2"/>
      <c r="L226" s="2"/>
      <c r="M226" s="2"/>
      <c r="N226" s="2"/>
      <c r="AN226" s="2"/>
      <c r="AO226" s="2"/>
      <c r="AP226" s="2"/>
      <c r="AQ226" s="2"/>
    </row>
    <row r="227" spans="1:43" x14ac:dyDescent="0.25">
      <c r="A227" s="1"/>
      <c r="B227" s="1"/>
      <c r="C227" s="1"/>
      <c r="D227" s="1"/>
      <c r="E227" s="1"/>
      <c r="F227" s="1"/>
      <c r="G227" s="1"/>
      <c r="H227" s="1"/>
      <c r="I227" s="2"/>
      <c r="J227" s="2"/>
      <c r="K227" s="2"/>
      <c r="L227" s="2"/>
      <c r="M227" s="2"/>
      <c r="N227" s="2"/>
      <c r="AN227" s="2"/>
      <c r="AO227" s="2"/>
      <c r="AP227" s="2"/>
      <c r="AQ227" s="2"/>
    </row>
    <row r="228" spans="1:43" x14ac:dyDescent="0.25">
      <c r="A228" s="1"/>
      <c r="B228" s="1"/>
      <c r="C228" s="1"/>
      <c r="D228" s="1"/>
      <c r="E228" s="1"/>
      <c r="F228" s="1"/>
      <c r="G228" s="1"/>
      <c r="H228" s="1"/>
      <c r="I228" s="2"/>
      <c r="J228" s="2"/>
      <c r="K228" s="2"/>
      <c r="L228" s="2"/>
      <c r="M228" s="2"/>
      <c r="N228" s="2"/>
      <c r="AN228" s="2"/>
      <c r="AO228" s="2"/>
      <c r="AP228" s="2"/>
      <c r="AQ228" s="2"/>
    </row>
    <row r="229" spans="1:43" x14ac:dyDescent="0.25">
      <c r="A229" s="1"/>
      <c r="B229" s="1"/>
      <c r="C229" s="1"/>
      <c r="D229" s="1"/>
      <c r="E229" s="1"/>
      <c r="F229" s="1"/>
      <c r="G229" s="1"/>
      <c r="H229" s="1"/>
      <c r="I229" s="2"/>
      <c r="J229" s="2"/>
      <c r="K229" s="2"/>
      <c r="L229" s="2"/>
      <c r="M229" s="2"/>
      <c r="N229" s="2"/>
      <c r="AN229" s="2"/>
      <c r="AO229" s="2"/>
      <c r="AP229" s="2"/>
      <c r="AQ229" s="2"/>
    </row>
    <row r="230" spans="1:43" x14ac:dyDescent="0.25">
      <c r="A230" s="1"/>
      <c r="B230" s="1"/>
      <c r="C230" s="1"/>
      <c r="D230" s="1"/>
      <c r="E230" s="1"/>
      <c r="F230" s="1"/>
      <c r="G230" s="1"/>
      <c r="H230" s="1"/>
      <c r="I230" s="2"/>
      <c r="J230" s="2"/>
      <c r="K230" s="2"/>
      <c r="L230" s="2"/>
      <c r="M230" s="2"/>
      <c r="N230" s="2"/>
      <c r="AN230" s="2"/>
      <c r="AO230" s="2"/>
      <c r="AP230" s="2"/>
      <c r="AQ230" s="2"/>
    </row>
    <row r="231" spans="1:43" x14ac:dyDescent="0.25">
      <c r="A231" s="1"/>
      <c r="B231" s="1"/>
      <c r="C231" s="1"/>
      <c r="D231" s="1"/>
      <c r="E231" s="1"/>
      <c r="F231" s="1"/>
      <c r="G231" s="1"/>
      <c r="H231" s="1"/>
      <c r="I231" s="2"/>
      <c r="J231" s="2"/>
      <c r="K231" s="2"/>
      <c r="L231" s="2"/>
      <c r="M231" s="2"/>
      <c r="N231" s="2"/>
      <c r="AN231" s="2"/>
      <c r="AO231" s="2"/>
      <c r="AP231" s="2"/>
      <c r="AQ231" s="2"/>
    </row>
    <row r="232" spans="1:43" x14ac:dyDescent="0.25">
      <c r="A232" s="1"/>
      <c r="B232" s="1"/>
      <c r="C232" s="1"/>
      <c r="D232" s="1"/>
      <c r="E232" s="1"/>
      <c r="F232" s="1"/>
      <c r="G232" s="1"/>
      <c r="H232" s="1"/>
      <c r="I232" s="2"/>
      <c r="J232" s="2"/>
      <c r="K232" s="2"/>
      <c r="L232" s="2"/>
      <c r="M232" s="2"/>
      <c r="N232" s="2"/>
      <c r="AN232" s="2"/>
      <c r="AO232" s="2"/>
      <c r="AP232" s="2"/>
      <c r="AQ232" s="2"/>
    </row>
    <row r="233" spans="1:43" x14ac:dyDescent="0.25">
      <c r="A233" s="1"/>
      <c r="B233" s="1"/>
      <c r="C233" s="1"/>
      <c r="D233" s="1"/>
      <c r="E233" s="1"/>
      <c r="F233" s="1"/>
      <c r="G233" s="1"/>
      <c r="H233" s="1"/>
      <c r="I233" s="2"/>
      <c r="J233" s="2"/>
      <c r="K233" s="2"/>
      <c r="L233" s="2"/>
      <c r="M233" s="2"/>
      <c r="N233" s="2"/>
      <c r="AN233" s="2"/>
      <c r="AO233" s="2"/>
      <c r="AP233" s="2"/>
      <c r="AQ233" s="2"/>
    </row>
    <row r="234" spans="1:43" x14ac:dyDescent="0.25">
      <c r="A234" s="1"/>
      <c r="B234" s="1"/>
      <c r="C234" s="1"/>
      <c r="D234" s="1"/>
      <c r="E234" s="1"/>
      <c r="F234" s="1"/>
      <c r="G234" s="1"/>
      <c r="H234" s="1"/>
      <c r="I234" s="2"/>
      <c r="J234" s="2"/>
      <c r="K234" s="2"/>
      <c r="L234" s="2"/>
      <c r="M234" s="2"/>
      <c r="N234" s="2"/>
      <c r="AN234" s="2"/>
      <c r="AO234" s="2"/>
      <c r="AP234" s="2"/>
      <c r="AQ234" s="2"/>
    </row>
    <row r="235" spans="1:43" x14ac:dyDescent="0.25">
      <c r="A235" s="1"/>
      <c r="B235" s="1"/>
      <c r="C235" s="1"/>
      <c r="D235" s="1"/>
      <c r="E235" s="1"/>
      <c r="F235" s="1"/>
      <c r="G235" s="1"/>
      <c r="H235" s="1"/>
      <c r="I235" s="2"/>
      <c r="J235" s="2"/>
      <c r="K235" s="2"/>
      <c r="L235" s="2"/>
      <c r="M235" s="2"/>
      <c r="N235" s="2"/>
      <c r="AN235" s="2"/>
      <c r="AO235" s="2"/>
      <c r="AP235" s="2"/>
      <c r="AQ235" s="2"/>
    </row>
    <row r="236" spans="1:43" x14ac:dyDescent="0.25">
      <c r="A236" s="1"/>
      <c r="B236" s="1"/>
      <c r="C236" s="1"/>
      <c r="D236" s="1"/>
      <c r="E236" s="1"/>
      <c r="F236" s="1"/>
      <c r="G236" s="1"/>
      <c r="H236" s="1"/>
      <c r="I236" s="2"/>
      <c r="J236" s="2"/>
      <c r="K236" s="2"/>
      <c r="L236" s="2"/>
      <c r="M236" s="2"/>
      <c r="N236" s="2"/>
      <c r="AN236" s="2"/>
      <c r="AO236" s="2"/>
      <c r="AP236" s="2"/>
      <c r="AQ236" s="2"/>
    </row>
    <row r="237" spans="1:43" x14ac:dyDescent="0.25">
      <c r="A237" s="1"/>
      <c r="B237" s="1"/>
      <c r="C237" s="1"/>
      <c r="D237" s="1"/>
      <c r="E237" s="1"/>
      <c r="F237" s="1"/>
      <c r="G237" s="1"/>
      <c r="H237" s="1"/>
      <c r="I237" s="2"/>
      <c r="J237" s="2"/>
      <c r="K237" s="2"/>
      <c r="L237" s="2"/>
      <c r="M237" s="2"/>
      <c r="N237" s="2"/>
      <c r="AN237" s="2"/>
      <c r="AO237" s="2"/>
      <c r="AP237" s="2"/>
      <c r="AQ237" s="2"/>
    </row>
    <row r="238" spans="1:43" x14ac:dyDescent="0.25">
      <c r="A238" s="1"/>
      <c r="B238" s="1"/>
      <c r="C238" s="1"/>
      <c r="D238" s="1"/>
      <c r="E238" s="1"/>
      <c r="F238" s="1"/>
      <c r="G238" s="1"/>
      <c r="H238" s="1"/>
      <c r="I238" s="2"/>
      <c r="J238" s="2"/>
      <c r="K238" s="2"/>
      <c r="L238" s="2"/>
      <c r="M238" s="2"/>
      <c r="N238" s="2"/>
      <c r="AN238" s="2"/>
      <c r="AO238" s="2"/>
      <c r="AP238" s="2"/>
      <c r="AQ238" s="2"/>
    </row>
    <row r="239" spans="1:43" x14ac:dyDescent="0.25">
      <c r="A239" s="1"/>
      <c r="B239" s="1"/>
      <c r="C239" s="1"/>
      <c r="D239" s="1"/>
      <c r="E239" s="1"/>
      <c r="F239" s="1"/>
      <c r="G239" s="1"/>
      <c r="H239" s="1"/>
      <c r="I239" s="2"/>
      <c r="J239" s="2"/>
      <c r="K239" s="2"/>
      <c r="L239" s="2"/>
      <c r="M239" s="2"/>
      <c r="N239" s="2"/>
      <c r="AN239" s="2"/>
      <c r="AO239" s="2"/>
      <c r="AP239" s="2"/>
      <c r="AQ239" s="2"/>
    </row>
    <row r="240" spans="1:43" x14ac:dyDescent="0.25">
      <c r="A240" s="1"/>
      <c r="B240" s="1"/>
      <c r="C240" s="1"/>
      <c r="D240" s="1"/>
      <c r="E240" s="1"/>
      <c r="F240" s="1"/>
      <c r="G240" s="1"/>
      <c r="H240" s="1"/>
      <c r="I240" s="2"/>
      <c r="J240" s="2"/>
      <c r="K240" s="2"/>
      <c r="L240" s="2"/>
      <c r="M240" s="2"/>
      <c r="N240" s="2"/>
      <c r="AN240" s="2"/>
      <c r="AO240" s="2"/>
      <c r="AP240" s="2"/>
      <c r="AQ240" s="2"/>
    </row>
    <row r="241" spans="1:43" x14ac:dyDescent="0.25">
      <c r="A241" s="1"/>
      <c r="B241" s="1"/>
      <c r="C241" s="1"/>
      <c r="D241" s="1"/>
      <c r="E241" s="1"/>
      <c r="F241" s="1"/>
      <c r="G241" s="1"/>
      <c r="H241" s="1"/>
      <c r="I241" s="2"/>
      <c r="J241" s="2"/>
      <c r="K241" s="2"/>
      <c r="L241" s="2"/>
      <c r="M241" s="2"/>
      <c r="N241" s="2"/>
      <c r="AN241" s="2"/>
      <c r="AO241" s="2"/>
      <c r="AP241" s="2"/>
      <c r="AQ241" s="2"/>
    </row>
    <row r="242" spans="1:43" x14ac:dyDescent="0.25">
      <c r="A242" s="1"/>
      <c r="B242" s="1"/>
      <c r="C242" s="1"/>
      <c r="D242" s="1"/>
      <c r="E242" s="1"/>
      <c r="F242" s="1"/>
      <c r="G242" s="1"/>
      <c r="H242" s="1"/>
      <c r="I242" s="2"/>
      <c r="J242" s="2"/>
      <c r="K242" s="2"/>
      <c r="L242" s="2"/>
      <c r="M242" s="2"/>
      <c r="N242" s="2"/>
      <c r="AN242" s="2"/>
      <c r="AO242" s="2"/>
      <c r="AP242" s="2"/>
      <c r="AQ242" s="2"/>
    </row>
    <row r="243" spans="1:43" x14ac:dyDescent="0.25">
      <c r="A243" s="1"/>
      <c r="B243" s="1"/>
      <c r="C243" s="1"/>
      <c r="D243" s="1"/>
      <c r="E243" s="1"/>
      <c r="F243" s="1"/>
      <c r="G243" s="1"/>
      <c r="H243" s="1"/>
      <c r="I243" s="2"/>
      <c r="J243" s="2"/>
      <c r="K243" s="2"/>
      <c r="L243" s="2"/>
      <c r="M243" s="2"/>
      <c r="N243" s="2"/>
      <c r="AN243" s="2"/>
      <c r="AO243" s="2"/>
      <c r="AP243" s="2"/>
      <c r="AQ243" s="2"/>
    </row>
    <row r="244" spans="1:43" x14ac:dyDescent="0.25">
      <c r="A244" s="1"/>
      <c r="B244" s="1"/>
      <c r="C244" s="1"/>
      <c r="D244" s="1"/>
      <c r="E244" s="1"/>
      <c r="F244" s="1"/>
      <c r="G244" s="1"/>
      <c r="H244" s="1"/>
      <c r="I244" s="2"/>
      <c r="J244" s="2"/>
      <c r="K244" s="2"/>
      <c r="L244" s="2"/>
      <c r="M244" s="2"/>
      <c r="N244" s="2"/>
      <c r="AN244" s="2"/>
      <c r="AO244" s="2"/>
      <c r="AP244" s="2"/>
      <c r="AQ244" s="2"/>
    </row>
    <row r="245" spans="1:43" x14ac:dyDescent="0.25">
      <c r="A245" s="1"/>
      <c r="B245" s="1"/>
      <c r="C245" s="1"/>
      <c r="D245" s="1"/>
      <c r="E245" s="1"/>
      <c r="F245" s="1"/>
      <c r="G245" s="1"/>
      <c r="H245" s="1"/>
      <c r="I245" s="2"/>
      <c r="J245" s="2"/>
      <c r="K245" s="2"/>
      <c r="L245" s="2"/>
      <c r="M245" s="2"/>
      <c r="N245" s="2"/>
      <c r="AN245" s="2"/>
      <c r="AO245" s="2"/>
      <c r="AP245" s="2"/>
      <c r="AQ245" s="2"/>
    </row>
    <row r="246" spans="1:43" x14ac:dyDescent="0.25">
      <c r="A246" s="1"/>
      <c r="B246" s="1"/>
      <c r="C246" s="1"/>
      <c r="D246" s="1"/>
      <c r="E246" s="1"/>
      <c r="F246" s="1"/>
      <c r="G246" s="1"/>
      <c r="H246" s="1"/>
      <c r="I246" s="2"/>
      <c r="J246" s="2"/>
      <c r="K246" s="2"/>
      <c r="L246" s="2"/>
      <c r="M246" s="2"/>
      <c r="N246" s="2"/>
      <c r="AN246" s="2"/>
      <c r="AO246" s="2"/>
      <c r="AP246" s="2"/>
      <c r="AQ246" s="2"/>
    </row>
    <row r="247" spans="1:43" x14ac:dyDescent="0.25">
      <c r="A247" s="1"/>
      <c r="B247" s="1"/>
      <c r="C247" s="1"/>
      <c r="D247" s="1"/>
      <c r="E247" s="1"/>
      <c r="F247" s="1"/>
      <c r="G247" s="1"/>
      <c r="H247" s="1"/>
      <c r="I247" s="2"/>
      <c r="J247" s="2"/>
      <c r="K247" s="2"/>
      <c r="L247" s="2"/>
      <c r="M247" s="2"/>
      <c r="N247" s="2"/>
      <c r="AN247" s="2"/>
      <c r="AO247" s="2"/>
      <c r="AP247" s="2"/>
      <c r="AQ247" s="2"/>
    </row>
    <row r="248" spans="1:43" x14ac:dyDescent="0.25">
      <c r="A248" s="1"/>
      <c r="B248" s="1"/>
      <c r="C248" s="1"/>
      <c r="D248" s="1"/>
      <c r="E248" s="1"/>
      <c r="F248" s="1"/>
      <c r="G248" s="1"/>
      <c r="H248" s="1"/>
      <c r="I248" s="2"/>
      <c r="J248" s="2"/>
      <c r="K248" s="2"/>
      <c r="L248" s="2"/>
      <c r="M248" s="2"/>
      <c r="N248" s="2"/>
      <c r="AN248" s="2"/>
      <c r="AO248" s="2"/>
      <c r="AP248" s="2"/>
      <c r="AQ248" s="2"/>
    </row>
    <row r="249" spans="1:43" x14ac:dyDescent="0.25">
      <c r="A249" s="1"/>
      <c r="B249" s="1"/>
      <c r="C249" s="1"/>
      <c r="D249" s="1"/>
      <c r="E249" s="1"/>
      <c r="F249" s="1"/>
      <c r="G249" s="1"/>
      <c r="H249" s="1"/>
      <c r="I249" s="2"/>
      <c r="J249" s="2"/>
      <c r="K249" s="2"/>
      <c r="L249" s="2"/>
      <c r="M249" s="2"/>
      <c r="N249" s="2"/>
      <c r="AN249" s="2"/>
      <c r="AO249" s="2"/>
      <c r="AP249" s="2"/>
      <c r="AQ249" s="2"/>
    </row>
    <row r="250" spans="1:43" x14ac:dyDescent="0.25">
      <c r="A250" s="1"/>
      <c r="B250" s="1"/>
      <c r="C250" s="1"/>
      <c r="D250" s="1"/>
      <c r="E250" s="1"/>
      <c r="F250" s="1"/>
      <c r="G250" s="1"/>
      <c r="H250" s="1"/>
      <c r="I250" s="2"/>
      <c r="J250" s="2"/>
      <c r="K250" s="2"/>
      <c r="L250" s="2"/>
      <c r="M250" s="2"/>
      <c r="N250" s="2"/>
      <c r="AN250" s="2"/>
      <c r="AO250" s="2"/>
      <c r="AP250" s="2"/>
      <c r="AQ250" s="2"/>
    </row>
    <row r="251" spans="1:43" x14ac:dyDescent="0.25">
      <c r="A251" s="1"/>
      <c r="B251" s="1"/>
      <c r="C251" s="1"/>
      <c r="D251" s="1"/>
      <c r="E251" s="1"/>
      <c r="F251" s="1"/>
      <c r="G251" s="1"/>
      <c r="H251" s="1"/>
      <c r="I251" s="2"/>
      <c r="J251" s="2"/>
      <c r="K251" s="2"/>
      <c r="L251" s="2"/>
      <c r="M251" s="2"/>
      <c r="N251" s="2"/>
      <c r="AN251" s="2"/>
      <c r="AO251" s="2"/>
      <c r="AP251" s="2"/>
      <c r="AQ251" s="2"/>
    </row>
    <row r="252" spans="1:43" x14ac:dyDescent="0.25">
      <c r="A252" s="1"/>
      <c r="B252" s="1"/>
      <c r="C252" s="1"/>
      <c r="D252" s="1"/>
      <c r="E252" s="1"/>
      <c r="F252" s="1"/>
      <c r="G252" s="1"/>
      <c r="H252" s="1"/>
      <c r="I252" s="2"/>
      <c r="J252" s="2"/>
      <c r="K252" s="2"/>
      <c r="L252" s="2"/>
      <c r="M252" s="2"/>
      <c r="N252" s="2"/>
      <c r="AN252" s="2"/>
      <c r="AO252" s="2"/>
      <c r="AP252" s="2"/>
      <c r="AQ252" s="2"/>
    </row>
    <row r="253" spans="1:43" x14ac:dyDescent="0.25">
      <c r="A253" s="1"/>
      <c r="B253" s="1"/>
      <c r="C253" s="1"/>
      <c r="D253" s="1"/>
      <c r="E253" s="1"/>
      <c r="F253" s="1"/>
      <c r="G253" s="1"/>
      <c r="H253" s="1"/>
      <c r="I253" s="2"/>
      <c r="J253" s="2"/>
      <c r="K253" s="2"/>
      <c r="L253" s="2"/>
      <c r="M253" s="2"/>
      <c r="N253" s="2"/>
      <c r="AN253" s="2"/>
      <c r="AO253" s="2"/>
      <c r="AP253" s="2"/>
      <c r="AQ253" s="2"/>
    </row>
    <row r="254" spans="1:43" x14ac:dyDescent="0.25">
      <c r="A254" s="1"/>
      <c r="B254" s="1"/>
      <c r="C254" s="1"/>
      <c r="D254" s="1"/>
      <c r="E254" s="1"/>
      <c r="F254" s="1"/>
      <c r="G254" s="1"/>
      <c r="H254" s="1"/>
      <c r="I254" s="2"/>
      <c r="J254" s="2"/>
      <c r="K254" s="2"/>
      <c r="L254" s="2"/>
      <c r="M254" s="2"/>
      <c r="N254" s="2"/>
      <c r="AN254" s="2"/>
      <c r="AO254" s="2"/>
      <c r="AP254" s="2"/>
      <c r="AQ254" s="2"/>
    </row>
    <row r="255" spans="1:43" x14ac:dyDescent="0.25">
      <c r="A255" s="1"/>
      <c r="B255" s="1"/>
      <c r="C255" s="1"/>
      <c r="D255" s="1"/>
      <c r="E255" s="1"/>
      <c r="F255" s="1"/>
      <c r="G255" s="1"/>
      <c r="H255" s="1"/>
      <c r="I255" s="2"/>
      <c r="J255" s="2"/>
      <c r="K255" s="2"/>
      <c r="L255" s="2"/>
      <c r="M255" s="2"/>
      <c r="N255" s="2"/>
      <c r="AN255" s="2"/>
      <c r="AO255" s="2"/>
      <c r="AP255" s="2"/>
      <c r="AQ255" s="2"/>
    </row>
    <row r="256" spans="1:43" x14ac:dyDescent="0.25">
      <c r="A256" s="1"/>
      <c r="B256" s="1"/>
      <c r="C256" s="1"/>
      <c r="D256" s="1"/>
      <c r="E256" s="1"/>
      <c r="F256" s="1"/>
      <c r="G256" s="1"/>
      <c r="H256" s="1"/>
      <c r="I256" s="2"/>
      <c r="J256" s="2"/>
      <c r="K256" s="2"/>
      <c r="L256" s="2"/>
      <c r="M256" s="2"/>
      <c r="N256" s="2"/>
      <c r="AN256" s="2"/>
      <c r="AO256" s="2"/>
      <c r="AP256" s="2"/>
      <c r="AQ256" s="2"/>
    </row>
    <row r="257" spans="1:43" x14ac:dyDescent="0.25">
      <c r="A257" s="1"/>
      <c r="B257" s="1"/>
      <c r="C257" s="1"/>
      <c r="D257" s="1"/>
      <c r="E257" s="1"/>
      <c r="F257" s="1"/>
      <c r="G257" s="1"/>
      <c r="H257" s="1"/>
      <c r="I257" s="2"/>
      <c r="J257" s="2"/>
      <c r="K257" s="2"/>
      <c r="L257" s="2"/>
      <c r="M257" s="2"/>
      <c r="N257" s="2"/>
      <c r="AN257" s="2"/>
      <c r="AO257" s="2"/>
      <c r="AP257" s="2"/>
      <c r="AQ257" s="2"/>
    </row>
    <row r="258" spans="1:43" x14ac:dyDescent="0.25">
      <c r="A258" s="1"/>
      <c r="B258" s="1"/>
      <c r="C258" s="1"/>
      <c r="D258" s="1"/>
      <c r="E258" s="1"/>
      <c r="F258" s="1"/>
      <c r="G258" s="1"/>
      <c r="H258" s="1"/>
      <c r="I258" s="2"/>
      <c r="J258" s="2"/>
      <c r="K258" s="2"/>
      <c r="L258" s="2"/>
      <c r="M258" s="2"/>
      <c r="N258" s="2"/>
      <c r="AN258" s="2"/>
      <c r="AO258" s="2"/>
      <c r="AP258" s="2"/>
      <c r="AQ258" s="2"/>
    </row>
    <row r="259" spans="1:43" x14ac:dyDescent="0.25">
      <c r="A259" s="1"/>
      <c r="B259" s="1"/>
      <c r="C259" s="1"/>
      <c r="D259" s="1"/>
      <c r="E259" s="1"/>
      <c r="F259" s="1"/>
      <c r="G259" s="1"/>
      <c r="H259" s="1"/>
      <c r="I259" s="2"/>
      <c r="J259" s="2"/>
      <c r="K259" s="2"/>
      <c r="L259" s="2"/>
      <c r="M259" s="2"/>
      <c r="N259" s="2"/>
      <c r="AN259" s="2"/>
      <c r="AO259" s="2"/>
      <c r="AP259" s="2"/>
      <c r="AQ259" s="2"/>
    </row>
    <row r="260" spans="1:43" x14ac:dyDescent="0.25">
      <c r="A260" s="1"/>
      <c r="B260" s="1"/>
      <c r="C260" s="1"/>
      <c r="D260" s="1"/>
      <c r="E260" s="1"/>
      <c r="F260" s="1"/>
      <c r="G260" s="1"/>
      <c r="H260" s="1"/>
      <c r="I260" s="2"/>
      <c r="J260" s="2"/>
      <c r="K260" s="2"/>
      <c r="L260" s="2"/>
      <c r="M260" s="2"/>
      <c r="N260" s="2"/>
      <c r="AN260" s="2"/>
      <c r="AO260" s="2"/>
      <c r="AP260" s="2"/>
      <c r="AQ260" s="2"/>
    </row>
    <row r="261" spans="1:43" x14ac:dyDescent="0.25">
      <c r="A261" s="1"/>
      <c r="B261" s="1"/>
      <c r="C261" s="1"/>
      <c r="D261" s="1"/>
      <c r="E261" s="1"/>
      <c r="F261" s="1"/>
      <c r="G261" s="1"/>
      <c r="H261" s="1"/>
      <c r="I261" s="2"/>
      <c r="J261" s="2"/>
      <c r="K261" s="2"/>
      <c r="L261" s="2"/>
      <c r="M261" s="2"/>
      <c r="N261" s="2"/>
      <c r="AN261" s="2"/>
      <c r="AO261" s="2"/>
      <c r="AP261" s="2"/>
      <c r="AQ261" s="2"/>
    </row>
    <row r="262" spans="1:43" x14ac:dyDescent="0.25">
      <c r="A262" s="1"/>
      <c r="B262" s="1"/>
      <c r="C262" s="1"/>
      <c r="D262" s="1"/>
      <c r="E262" s="1"/>
      <c r="F262" s="1"/>
      <c r="G262" s="1"/>
      <c r="H262" s="1"/>
      <c r="I262" s="2"/>
      <c r="J262" s="2"/>
      <c r="K262" s="2"/>
      <c r="L262" s="2"/>
      <c r="M262" s="2"/>
      <c r="N262" s="2"/>
      <c r="AN262" s="2"/>
      <c r="AO262" s="2"/>
      <c r="AP262" s="2"/>
      <c r="AQ262" s="2"/>
    </row>
    <row r="263" spans="1:43" x14ac:dyDescent="0.25">
      <c r="A263" s="1"/>
      <c r="B263" s="1"/>
      <c r="C263" s="1"/>
      <c r="D263" s="1"/>
      <c r="E263" s="1"/>
      <c r="F263" s="1"/>
      <c r="G263" s="1"/>
      <c r="H263" s="1"/>
      <c r="I263" s="2"/>
      <c r="J263" s="2"/>
      <c r="K263" s="2"/>
      <c r="L263" s="2"/>
      <c r="M263" s="2"/>
      <c r="N263" s="2"/>
      <c r="AN263" s="2"/>
      <c r="AO263" s="2"/>
      <c r="AP263" s="2"/>
      <c r="AQ263" s="2"/>
    </row>
    <row r="264" spans="1:43" x14ac:dyDescent="0.25">
      <c r="A264" s="1"/>
      <c r="B264" s="1"/>
      <c r="C264" s="1"/>
      <c r="D264" s="1"/>
      <c r="E264" s="1"/>
      <c r="F264" s="1"/>
      <c r="G264" s="1"/>
      <c r="H264" s="1"/>
      <c r="I264" s="2"/>
      <c r="J264" s="2"/>
      <c r="K264" s="2"/>
      <c r="L264" s="2"/>
      <c r="M264" s="2"/>
      <c r="N264" s="2"/>
      <c r="AN264" s="2"/>
      <c r="AO264" s="2"/>
      <c r="AP264" s="2"/>
      <c r="AQ264" s="2"/>
    </row>
    <row r="265" spans="1:43" x14ac:dyDescent="0.25">
      <c r="A265" s="1"/>
      <c r="B265" s="1"/>
      <c r="C265" s="1"/>
      <c r="D265" s="1"/>
      <c r="E265" s="1"/>
      <c r="F265" s="1"/>
      <c r="G265" s="1"/>
      <c r="H265" s="1"/>
      <c r="I265" s="2"/>
      <c r="J265" s="2"/>
      <c r="K265" s="2"/>
      <c r="L265" s="2"/>
      <c r="M265" s="2"/>
      <c r="N265" s="2"/>
      <c r="AN265" s="2"/>
      <c r="AO265" s="2"/>
      <c r="AP265" s="2"/>
      <c r="AQ265" s="2"/>
    </row>
    <row r="266" spans="1:43" x14ac:dyDescent="0.25">
      <c r="A266" s="1"/>
      <c r="B266" s="1"/>
      <c r="C266" s="1"/>
      <c r="D266" s="1"/>
      <c r="E266" s="1"/>
      <c r="F266" s="1"/>
      <c r="G266" s="1"/>
      <c r="H266" s="1"/>
      <c r="I266" s="2"/>
      <c r="J266" s="2"/>
      <c r="K266" s="2"/>
      <c r="L266" s="2"/>
      <c r="M266" s="2"/>
      <c r="N266" s="2"/>
      <c r="AN266" s="2"/>
      <c r="AO266" s="2"/>
      <c r="AP266" s="2"/>
      <c r="AQ266" s="2"/>
    </row>
    <row r="267" spans="1:43" x14ac:dyDescent="0.25">
      <c r="A267" s="1"/>
      <c r="B267" s="1"/>
      <c r="C267" s="1"/>
      <c r="D267" s="1"/>
      <c r="E267" s="1"/>
      <c r="F267" s="1"/>
      <c r="G267" s="1"/>
      <c r="H267" s="1"/>
      <c r="I267" s="2"/>
      <c r="J267" s="2"/>
      <c r="K267" s="2"/>
      <c r="L267" s="2"/>
      <c r="M267" s="2"/>
      <c r="N267" s="2"/>
      <c r="AN267" s="2"/>
      <c r="AO267" s="2"/>
      <c r="AP267" s="2"/>
      <c r="AQ267" s="2"/>
    </row>
    <row r="268" spans="1:43" x14ac:dyDescent="0.25">
      <c r="A268" s="1"/>
      <c r="B268" s="1"/>
      <c r="C268" s="1"/>
      <c r="D268" s="1"/>
      <c r="E268" s="1"/>
      <c r="F268" s="1"/>
      <c r="G268" s="1"/>
      <c r="H268" s="1"/>
      <c r="I268" s="2"/>
      <c r="J268" s="2"/>
      <c r="K268" s="2"/>
      <c r="L268" s="2"/>
      <c r="M268" s="2"/>
      <c r="N268" s="2"/>
      <c r="AN268" s="2"/>
      <c r="AO268" s="2"/>
      <c r="AP268" s="2"/>
      <c r="AQ268" s="2"/>
    </row>
    <row r="269" spans="1:43" x14ac:dyDescent="0.25">
      <c r="A269" s="1"/>
      <c r="B269" s="1"/>
      <c r="C269" s="1"/>
      <c r="D269" s="1"/>
      <c r="E269" s="1"/>
      <c r="F269" s="1"/>
      <c r="G269" s="1"/>
      <c r="H269" s="1"/>
      <c r="I269" s="2"/>
      <c r="J269" s="2"/>
      <c r="K269" s="2"/>
      <c r="L269" s="2"/>
      <c r="M269" s="2"/>
      <c r="N269" s="2"/>
      <c r="AN269" s="2"/>
      <c r="AO269" s="2"/>
      <c r="AP269" s="2"/>
      <c r="AQ269" s="2"/>
    </row>
    <row r="270" spans="1:43" x14ac:dyDescent="0.25">
      <c r="A270" s="1"/>
      <c r="B270" s="1"/>
      <c r="C270" s="1"/>
      <c r="D270" s="1"/>
      <c r="E270" s="1"/>
      <c r="F270" s="1"/>
      <c r="G270" s="1"/>
      <c r="H270" s="1"/>
      <c r="I270" s="2"/>
      <c r="J270" s="2"/>
      <c r="K270" s="2"/>
      <c r="L270" s="2"/>
      <c r="M270" s="2"/>
      <c r="N270" s="2"/>
      <c r="AN270" s="2"/>
      <c r="AO270" s="2"/>
      <c r="AP270" s="2"/>
      <c r="AQ270" s="2"/>
    </row>
    <row r="271" spans="1:43" x14ac:dyDescent="0.25">
      <c r="A271" s="1"/>
      <c r="B271" s="1"/>
      <c r="C271" s="1"/>
      <c r="D271" s="1"/>
      <c r="E271" s="1"/>
      <c r="F271" s="1"/>
      <c r="G271" s="1"/>
      <c r="H271" s="1"/>
      <c r="I271" s="2"/>
      <c r="J271" s="2"/>
      <c r="K271" s="2"/>
      <c r="L271" s="2"/>
      <c r="M271" s="2"/>
      <c r="N271" s="2"/>
      <c r="AN271" s="2"/>
      <c r="AO271" s="2"/>
      <c r="AP271" s="2"/>
      <c r="AQ271" s="2"/>
    </row>
    <row r="272" spans="1:43" x14ac:dyDescent="0.25">
      <c r="A272" s="1"/>
      <c r="B272" s="1"/>
      <c r="C272" s="1"/>
      <c r="D272" s="1"/>
      <c r="E272" s="1"/>
      <c r="F272" s="1"/>
      <c r="G272" s="1"/>
      <c r="H272" s="1"/>
      <c r="I272" s="2"/>
      <c r="J272" s="2"/>
      <c r="K272" s="2"/>
      <c r="L272" s="2"/>
      <c r="M272" s="2"/>
      <c r="N272" s="2"/>
      <c r="AN272" s="2"/>
      <c r="AO272" s="2"/>
      <c r="AP272" s="2"/>
      <c r="AQ272" s="2"/>
    </row>
    <row r="273" spans="1:43" x14ac:dyDescent="0.25">
      <c r="A273" s="1"/>
      <c r="B273" s="1"/>
      <c r="C273" s="1"/>
      <c r="D273" s="1"/>
      <c r="E273" s="1"/>
      <c r="F273" s="1"/>
      <c r="G273" s="1"/>
      <c r="H273" s="1"/>
      <c r="I273" s="2"/>
      <c r="J273" s="2"/>
      <c r="K273" s="2"/>
      <c r="L273" s="2"/>
      <c r="M273" s="2"/>
      <c r="N273" s="2"/>
      <c r="AN273" s="2"/>
      <c r="AO273" s="2"/>
      <c r="AP273" s="2"/>
      <c r="AQ273" s="2"/>
    </row>
    <row r="274" spans="1:43" x14ac:dyDescent="0.25">
      <c r="A274" s="1"/>
      <c r="B274" s="1"/>
      <c r="C274" s="1"/>
      <c r="D274" s="1"/>
      <c r="E274" s="1"/>
      <c r="F274" s="1"/>
      <c r="G274" s="1"/>
      <c r="H274" s="1"/>
      <c r="I274" s="2"/>
      <c r="J274" s="2"/>
      <c r="K274" s="2"/>
      <c r="L274" s="2"/>
      <c r="M274" s="2"/>
      <c r="N274" s="2"/>
      <c r="AN274" s="2"/>
      <c r="AO274" s="2"/>
      <c r="AP274" s="2"/>
      <c r="AQ274" s="2"/>
    </row>
    <row r="275" spans="1:43" x14ac:dyDescent="0.25">
      <c r="A275" s="1"/>
      <c r="B275" s="1"/>
      <c r="C275" s="1"/>
      <c r="D275" s="1"/>
      <c r="E275" s="1"/>
      <c r="F275" s="1"/>
      <c r="G275" s="1"/>
      <c r="H275" s="1"/>
      <c r="I275" s="2"/>
      <c r="J275" s="2"/>
      <c r="K275" s="2"/>
      <c r="L275" s="2"/>
      <c r="M275" s="2"/>
      <c r="N275" s="2"/>
      <c r="AN275" s="2"/>
      <c r="AO275" s="2"/>
      <c r="AP275" s="2"/>
      <c r="AQ275" s="2"/>
    </row>
    <row r="276" spans="1:43" x14ac:dyDescent="0.25">
      <c r="A276" s="1"/>
      <c r="B276" s="1"/>
      <c r="C276" s="1"/>
      <c r="D276" s="1"/>
      <c r="E276" s="1"/>
      <c r="F276" s="1"/>
      <c r="G276" s="1"/>
      <c r="H276" s="1"/>
      <c r="I276" s="2"/>
      <c r="J276" s="2"/>
      <c r="K276" s="2"/>
      <c r="L276" s="2"/>
      <c r="M276" s="2"/>
      <c r="N276" s="2"/>
      <c r="AN276" s="2"/>
      <c r="AO276" s="2"/>
      <c r="AP276" s="2"/>
      <c r="AQ276" s="2"/>
    </row>
    <row r="277" spans="1:43" x14ac:dyDescent="0.25">
      <c r="A277" s="1"/>
      <c r="B277" s="1"/>
      <c r="C277" s="1"/>
      <c r="D277" s="1"/>
      <c r="E277" s="1"/>
      <c r="F277" s="1"/>
      <c r="G277" s="1"/>
      <c r="H277" s="1"/>
      <c r="I277" s="2"/>
      <c r="J277" s="2"/>
      <c r="K277" s="2"/>
      <c r="L277" s="2"/>
      <c r="M277" s="2"/>
      <c r="N277" s="2"/>
      <c r="AN277" s="2"/>
      <c r="AO277" s="2"/>
      <c r="AP277" s="2"/>
      <c r="AQ277" s="2"/>
    </row>
    <row r="278" spans="1:43" x14ac:dyDescent="0.25">
      <c r="A278" s="1"/>
      <c r="B278" s="1"/>
      <c r="C278" s="1"/>
      <c r="D278" s="1"/>
      <c r="E278" s="1"/>
      <c r="F278" s="1"/>
      <c r="G278" s="1"/>
      <c r="H278" s="1"/>
      <c r="I278" s="2"/>
      <c r="J278" s="2"/>
      <c r="K278" s="2"/>
      <c r="L278" s="2"/>
      <c r="M278" s="2"/>
      <c r="N278" s="2"/>
      <c r="AN278" s="2"/>
      <c r="AO278" s="2"/>
      <c r="AP278" s="2"/>
      <c r="AQ278" s="2"/>
    </row>
    <row r="279" spans="1:43" x14ac:dyDescent="0.25">
      <c r="A279" s="1"/>
      <c r="B279" s="1"/>
      <c r="C279" s="1"/>
      <c r="D279" s="1"/>
      <c r="E279" s="1"/>
      <c r="F279" s="1"/>
      <c r="G279" s="1"/>
      <c r="H279" s="1"/>
      <c r="I279" s="2"/>
      <c r="J279" s="2"/>
      <c r="K279" s="2"/>
      <c r="L279" s="2"/>
      <c r="M279" s="2"/>
      <c r="N279" s="2"/>
      <c r="AN279" s="2"/>
      <c r="AO279" s="2"/>
      <c r="AP279" s="2"/>
      <c r="AQ279" s="2"/>
    </row>
    <row r="280" spans="1:43" x14ac:dyDescent="0.25">
      <c r="A280" s="1"/>
      <c r="B280" s="1"/>
      <c r="C280" s="1"/>
      <c r="D280" s="1"/>
      <c r="E280" s="1"/>
      <c r="F280" s="1"/>
      <c r="G280" s="1"/>
      <c r="H280" s="1"/>
      <c r="I280" s="2"/>
      <c r="J280" s="2"/>
      <c r="K280" s="2"/>
      <c r="L280" s="2"/>
      <c r="M280" s="2"/>
      <c r="N280" s="2"/>
      <c r="AN280" s="2"/>
      <c r="AO280" s="2"/>
      <c r="AP280" s="2"/>
      <c r="AQ280" s="2"/>
    </row>
    <row r="281" spans="1:43" x14ac:dyDescent="0.25">
      <c r="A281" s="1"/>
      <c r="B281" s="1"/>
      <c r="C281" s="1"/>
      <c r="D281" s="1"/>
      <c r="E281" s="1"/>
      <c r="F281" s="1"/>
      <c r="G281" s="1"/>
      <c r="H281" s="1"/>
      <c r="I281" s="2"/>
      <c r="J281" s="2"/>
      <c r="K281" s="2"/>
      <c r="L281" s="2"/>
      <c r="M281" s="2"/>
      <c r="N281" s="2"/>
      <c r="AN281" s="2"/>
      <c r="AO281" s="2"/>
      <c r="AP281" s="2"/>
      <c r="AQ281" s="2"/>
    </row>
    <row r="282" spans="1:43" x14ac:dyDescent="0.25">
      <c r="A282" s="1"/>
      <c r="B282" s="1"/>
      <c r="C282" s="1"/>
      <c r="D282" s="1"/>
      <c r="E282" s="1"/>
      <c r="F282" s="1"/>
      <c r="G282" s="1"/>
      <c r="H282" s="1"/>
      <c r="I282" s="2"/>
      <c r="J282" s="2"/>
      <c r="K282" s="2"/>
      <c r="L282" s="2"/>
      <c r="M282" s="2"/>
      <c r="N282" s="2"/>
      <c r="AN282" s="2"/>
      <c r="AO282" s="2"/>
      <c r="AP282" s="2"/>
      <c r="AQ282" s="2"/>
    </row>
    <row r="283" spans="1:43" x14ac:dyDescent="0.25">
      <c r="A283" s="1"/>
      <c r="B283" s="1"/>
      <c r="C283" s="1"/>
      <c r="D283" s="1"/>
      <c r="E283" s="1"/>
      <c r="F283" s="1"/>
      <c r="G283" s="1"/>
      <c r="H283" s="1"/>
      <c r="I283" s="2"/>
      <c r="J283" s="2"/>
      <c r="K283" s="2"/>
      <c r="L283" s="2"/>
      <c r="M283" s="2"/>
      <c r="N283" s="2"/>
      <c r="AN283" s="2"/>
      <c r="AO283" s="2"/>
      <c r="AP283" s="2"/>
      <c r="AQ283" s="2"/>
    </row>
    <row r="284" spans="1:43" x14ac:dyDescent="0.25">
      <c r="A284" s="1"/>
      <c r="B284" s="1"/>
      <c r="C284" s="1"/>
      <c r="D284" s="1"/>
      <c r="E284" s="1"/>
      <c r="F284" s="1"/>
      <c r="G284" s="1"/>
      <c r="H284" s="1"/>
      <c r="I284" s="2"/>
      <c r="J284" s="2"/>
      <c r="K284" s="2"/>
      <c r="L284" s="2"/>
      <c r="M284" s="2"/>
      <c r="N284" s="2"/>
      <c r="AN284" s="2"/>
      <c r="AO284" s="2"/>
      <c r="AP284" s="2"/>
      <c r="AQ284" s="2"/>
    </row>
    <row r="285" spans="1:43" x14ac:dyDescent="0.25">
      <c r="A285" s="1"/>
      <c r="B285" s="1"/>
      <c r="C285" s="1"/>
      <c r="D285" s="1"/>
      <c r="E285" s="1"/>
      <c r="F285" s="1"/>
      <c r="G285" s="1"/>
      <c r="H285" s="1"/>
      <c r="I285" s="2"/>
      <c r="J285" s="2"/>
      <c r="K285" s="2"/>
      <c r="L285" s="2"/>
      <c r="M285" s="2"/>
      <c r="N285" s="2"/>
      <c r="AN285" s="2"/>
      <c r="AO285" s="2"/>
      <c r="AP285" s="2"/>
      <c r="AQ285" s="2"/>
    </row>
    <row r="286" spans="1:43" x14ac:dyDescent="0.25">
      <c r="A286" s="1"/>
      <c r="B286" s="1"/>
      <c r="C286" s="1"/>
      <c r="D286" s="1"/>
      <c r="E286" s="1"/>
      <c r="F286" s="1"/>
      <c r="G286" s="1"/>
      <c r="H286" s="1"/>
      <c r="I286" s="2"/>
      <c r="J286" s="2"/>
      <c r="K286" s="2"/>
      <c r="L286" s="2"/>
      <c r="M286" s="2"/>
      <c r="N286" s="2"/>
      <c r="AN286" s="2"/>
      <c r="AO286" s="2"/>
      <c r="AP286" s="2"/>
      <c r="AQ286" s="2"/>
    </row>
    <row r="287" spans="1:43" x14ac:dyDescent="0.25">
      <c r="A287" s="1"/>
      <c r="B287" s="1"/>
      <c r="C287" s="1"/>
      <c r="D287" s="1"/>
      <c r="E287" s="1"/>
      <c r="F287" s="1"/>
      <c r="G287" s="1"/>
      <c r="H287" s="1"/>
      <c r="I287" s="2"/>
      <c r="J287" s="2"/>
      <c r="K287" s="2"/>
      <c r="L287" s="2"/>
      <c r="M287" s="2"/>
      <c r="N287" s="2"/>
      <c r="AN287" s="2"/>
      <c r="AO287" s="2"/>
      <c r="AP287" s="2"/>
      <c r="AQ287" s="2"/>
    </row>
    <row r="288" spans="1:43" x14ac:dyDescent="0.25">
      <c r="A288" s="1"/>
      <c r="B288" s="1"/>
      <c r="C288" s="1"/>
      <c r="D288" s="1"/>
      <c r="E288" s="1"/>
      <c r="F288" s="1"/>
      <c r="G288" s="1"/>
      <c r="H288" s="1"/>
      <c r="I288" s="2"/>
      <c r="J288" s="2"/>
      <c r="K288" s="2"/>
      <c r="L288" s="2"/>
      <c r="M288" s="2"/>
      <c r="N288" s="2"/>
      <c r="AN288" s="2"/>
      <c r="AO288" s="2"/>
      <c r="AP288" s="2"/>
      <c r="AQ288" s="2"/>
    </row>
    <row r="289" spans="1:43" x14ac:dyDescent="0.25">
      <c r="A289" s="1"/>
      <c r="B289" s="1"/>
      <c r="C289" s="1"/>
      <c r="D289" s="1"/>
      <c r="E289" s="1"/>
      <c r="F289" s="1"/>
      <c r="G289" s="1"/>
      <c r="H289" s="1"/>
      <c r="I289" s="2"/>
      <c r="J289" s="2"/>
      <c r="K289" s="2"/>
      <c r="L289" s="2"/>
      <c r="M289" s="2"/>
      <c r="N289" s="2"/>
      <c r="AN289" s="2"/>
      <c r="AO289" s="2"/>
      <c r="AP289" s="2"/>
      <c r="AQ289" s="2"/>
    </row>
    <row r="290" spans="1:43" x14ac:dyDescent="0.25">
      <c r="A290" s="1"/>
      <c r="B290" s="1"/>
      <c r="C290" s="1"/>
      <c r="D290" s="1"/>
      <c r="E290" s="1"/>
      <c r="F290" s="1"/>
      <c r="G290" s="1"/>
      <c r="H290" s="1"/>
      <c r="I290" s="2"/>
      <c r="J290" s="2"/>
      <c r="K290" s="2"/>
      <c r="L290" s="2"/>
      <c r="M290" s="2"/>
      <c r="N290" s="2"/>
      <c r="AN290" s="2"/>
      <c r="AO290" s="2"/>
      <c r="AP290" s="2"/>
      <c r="AQ290" s="2"/>
    </row>
    <row r="291" spans="1:43" x14ac:dyDescent="0.25">
      <c r="A291" s="1"/>
      <c r="B291" s="1"/>
      <c r="C291" s="1"/>
      <c r="D291" s="1"/>
      <c r="E291" s="1"/>
      <c r="F291" s="1"/>
      <c r="G291" s="1"/>
      <c r="H291" s="1"/>
      <c r="I291" s="2"/>
      <c r="J291" s="2"/>
      <c r="K291" s="2"/>
      <c r="L291" s="2"/>
      <c r="M291" s="2"/>
      <c r="N291" s="2"/>
      <c r="AN291" s="2"/>
      <c r="AO291" s="2"/>
      <c r="AP291" s="2"/>
      <c r="AQ291" s="2"/>
    </row>
    <row r="292" spans="1:43" x14ac:dyDescent="0.25">
      <c r="A292" s="1"/>
      <c r="B292" s="1"/>
      <c r="C292" s="1"/>
      <c r="D292" s="1"/>
      <c r="E292" s="1"/>
      <c r="F292" s="1"/>
      <c r="G292" s="1"/>
      <c r="H292" s="1"/>
      <c r="I292" s="2"/>
      <c r="J292" s="2"/>
      <c r="K292" s="2"/>
      <c r="L292" s="2"/>
      <c r="M292" s="2"/>
      <c r="N292" s="2"/>
      <c r="AN292" s="2"/>
      <c r="AO292" s="2"/>
      <c r="AP292" s="2"/>
      <c r="AQ292" s="2"/>
    </row>
    <row r="293" spans="1:43" x14ac:dyDescent="0.25">
      <c r="A293" s="1"/>
      <c r="B293" s="1"/>
      <c r="C293" s="1"/>
      <c r="D293" s="1"/>
      <c r="E293" s="1"/>
      <c r="F293" s="1"/>
      <c r="G293" s="1"/>
      <c r="H293" s="1"/>
      <c r="I293" s="2"/>
      <c r="J293" s="2"/>
      <c r="K293" s="2"/>
      <c r="L293" s="2"/>
      <c r="M293" s="2"/>
      <c r="N293" s="2"/>
      <c r="AN293" s="2"/>
      <c r="AO293" s="2"/>
      <c r="AP293" s="2"/>
      <c r="AQ293" s="2"/>
    </row>
    <row r="294" spans="1:43" x14ac:dyDescent="0.25">
      <c r="A294" s="1"/>
      <c r="B294" s="1"/>
      <c r="C294" s="1"/>
      <c r="D294" s="1"/>
      <c r="E294" s="1"/>
      <c r="F294" s="1"/>
      <c r="G294" s="1"/>
      <c r="H294" s="1"/>
      <c r="I294" s="2"/>
      <c r="J294" s="2"/>
      <c r="K294" s="2"/>
      <c r="L294" s="2"/>
      <c r="M294" s="2"/>
      <c r="N294" s="2"/>
      <c r="AN294" s="2"/>
      <c r="AO294" s="2"/>
      <c r="AP294" s="2"/>
      <c r="AQ294" s="2"/>
    </row>
    <row r="295" spans="1:43" x14ac:dyDescent="0.25">
      <c r="A295" s="1"/>
      <c r="B295" s="1"/>
      <c r="C295" s="1"/>
      <c r="D295" s="1"/>
      <c r="E295" s="1"/>
      <c r="F295" s="1"/>
      <c r="G295" s="1"/>
      <c r="H295" s="1"/>
      <c r="I295" s="2"/>
      <c r="J295" s="2"/>
      <c r="K295" s="2"/>
      <c r="L295" s="2"/>
      <c r="M295" s="2"/>
      <c r="N295" s="2"/>
      <c r="AN295" s="2"/>
      <c r="AO295" s="2"/>
      <c r="AP295" s="2"/>
      <c r="AQ295" s="2"/>
    </row>
    <row r="296" spans="1:43" x14ac:dyDescent="0.25">
      <c r="A296" s="1"/>
      <c r="B296" s="1"/>
      <c r="C296" s="1"/>
      <c r="D296" s="1"/>
      <c r="E296" s="1"/>
      <c r="F296" s="1"/>
      <c r="G296" s="1"/>
      <c r="H296" s="1"/>
      <c r="I296" s="2"/>
      <c r="J296" s="2"/>
      <c r="K296" s="2"/>
      <c r="L296" s="2"/>
      <c r="M296" s="2"/>
      <c r="N296" s="2"/>
      <c r="AN296" s="2"/>
      <c r="AO296" s="2"/>
      <c r="AP296" s="2"/>
      <c r="AQ296" s="2"/>
    </row>
    <row r="297" spans="1:43" x14ac:dyDescent="0.25">
      <c r="A297" s="1"/>
      <c r="B297" s="1"/>
      <c r="C297" s="1"/>
      <c r="D297" s="1"/>
      <c r="E297" s="1"/>
      <c r="F297" s="1"/>
      <c r="G297" s="1"/>
      <c r="H297" s="1"/>
      <c r="I297" s="2"/>
      <c r="J297" s="2"/>
      <c r="K297" s="2"/>
      <c r="L297" s="2"/>
      <c r="M297" s="2"/>
      <c r="N297" s="2"/>
      <c r="AN297" s="2"/>
      <c r="AO297" s="2"/>
      <c r="AP297" s="2"/>
      <c r="AQ297" s="2"/>
    </row>
    <row r="298" spans="1:43" x14ac:dyDescent="0.25">
      <c r="A298" s="1"/>
      <c r="B298" s="1"/>
      <c r="C298" s="1"/>
      <c r="D298" s="1"/>
      <c r="E298" s="1"/>
      <c r="F298" s="1"/>
      <c r="G298" s="1"/>
      <c r="H298" s="1"/>
      <c r="I298" s="2"/>
      <c r="J298" s="2"/>
      <c r="K298" s="2"/>
      <c r="L298" s="2"/>
      <c r="M298" s="2"/>
      <c r="N298" s="2"/>
      <c r="AN298" s="2"/>
      <c r="AO298" s="2"/>
      <c r="AP298" s="2"/>
      <c r="AQ298" s="2"/>
    </row>
    <row r="299" spans="1:43" x14ac:dyDescent="0.25">
      <c r="A299" s="1"/>
      <c r="B299" s="1"/>
      <c r="C299" s="1"/>
      <c r="D299" s="1"/>
      <c r="E299" s="1"/>
      <c r="F299" s="1"/>
      <c r="G299" s="1"/>
      <c r="H299" s="1"/>
      <c r="I299" s="2"/>
      <c r="J299" s="2"/>
      <c r="K299" s="2"/>
      <c r="L299" s="2"/>
      <c r="M299" s="2"/>
      <c r="N299" s="2"/>
      <c r="AN299" s="2"/>
      <c r="AO299" s="2"/>
      <c r="AP299" s="2"/>
      <c r="AQ299" s="2"/>
    </row>
    <row r="300" spans="1:43" x14ac:dyDescent="0.25">
      <c r="A300" s="1"/>
      <c r="B300" s="1"/>
      <c r="C300" s="1"/>
      <c r="D300" s="1"/>
      <c r="E300" s="1"/>
      <c r="F300" s="1"/>
      <c r="G300" s="1"/>
      <c r="H300" s="1"/>
      <c r="I300" s="2"/>
      <c r="J300" s="2"/>
      <c r="K300" s="2"/>
      <c r="L300" s="2"/>
      <c r="M300" s="2"/>
      <c r="N300" s="2"/>
      <c r="AN300" s="2"/>
      <c r="AO300" s="2"/>
      <c r="AP300" s="2"/>
      <c r="AQ300" s="2"/>
    </row>
    <row r="301" spans="1:43" x14ac:dyDescent="0.25">
      <c r="A301" s="1"/>
      <c r="B301" s="1"/>
      <c r="C301" s="1"/>
      <c r="D301" s="1"/>
      <c r="E301" s="1"/>
      <c r="F301" s="1"/>
      <c r="G301" s="1"/>
      <c r="H301" s="1"/>
      <c r="I301" s="2"/>
      <c r="J301" s="2"/>
      <c r="K301" s="2"/>
      <c r="L301" s="2"/>
      <c r="M301" s="2"/>
      <c r="N301" s="2"/>
      <c r="AN301" s="2"/>
      <c r="AO301" s="2"/>
      <c r="AP301" s="2"/>
      <c r="AQ301" s="2"/>
    </row>
    <row r="302" spans="1:43" x14ac:dyDescent="0.25">
      <c r="A302" s="1"/>
      <c r="B302" s="1"/>
      <c r="C302" s="1"/>
      <c r="D302" s="1"/>
      <c r="E302" s="1"/>
      <c r="F302" s="1"/>
      <c r="G302" s="1"/>
      <c r="H302" s="1"/>
      <c r="I302" s="2"/>
      <c r="J302" s="2"/>
      <c r="K302" s="2"/>
      <c r="L302" s="2"/>
      <c r="M302" s="2"/>
      <c r="N302" s="2"/>
      <c r="AN302" s="2"/>
      <c r="AO302" s="2"/>
      <c r="AP302" s="2"/>
      <c r="AQ302" s="2"/>
    </row>
    <row r="303" spans="1:43" x14ac:dyDescent="0.25">
      <c r="A303" s="1"/>
      <c r="B303" s="1"/>
      <c r="C303" s="1"/>
      <c r="D303" s="1"/>
      <c r="E303" s="1"/>
      <c r="F303" s="1"/>
      <c r="G303" s="1"/>
      <c r="H303" s="1"/>
      <c r="I303" s="2"/>
      <c r="J303" s="2"/>
      <c r="K303" s="2"/>
      <c r="L303" s="2"/>
      <c r="M303" s="2"/>
      <c r="N303" s="2"/>
      <c r="AN303" s="2"/>
      <c r="AO303" s="2"/>
      <c r="AP303" s="2"/>
      <c r="AQ303" s="2"/>
    </row>
    <row r="304" spans="1:43" x14ac:dyDescent="0.25">
      <c r="A304" s="1"/>
      <c r="B304" s="1"/>
      <c r="C304" s="1"/>
      <c r="D304" s="1"/>
      <c r="E304" s="1"/>
      <c r="F304" s="1"/>
      <c r="G304" s="1"/>
      <c r="H304" s="1"/>
      <c r="I304" s="2"/>
      <c r="J304" s="2"/>
      <c r="K304" s="2"/>
      <c r="L304" s="2"/>
      <c r="M304" s="2"/>
      <c r="N304" s="2"/>
      <c r="AN304" s="2"/>
      <c r="AO304" s="2"/>
      <c r="AP304" s="2"/>
      <c r="AQ304" s="2"/>
    </row>
    <row r="305" spans="1:43" x14ac:dyDescent="0.25">
      <c r="A305" s="1"/>
      <c r="B305" s="1"/>
      <c r="C305" s="1"/>
      <c r="D305" s="1"/>
      <c r="E305" s="1"/>
      <c r="F305" s="1"/>
      <c r="G305" s="1"/>
      <c r="H305" s="1"/>
      <c r="I305" s="2"/>
      <c r="J305" s="2"/>
      <c r="K305" s="2"/>
      <c r="L305" s="2"/>
      <c r="M305" s="2"/>
      <c r="N305" s="2"/>
      <c r="AN305" s="2"/>
      <c r="AO305" s="2"/>
      <c r="AP305" s="2"/>
      <c r="AQ305" s="2"/>
    </row>
    <row r="306" spans="1:43" x14ac:dyDescent="0.25">
      <c r="A306" s="1"/>
      <c r="B306" s="1"/>
      <c r="C306" s="1"/>
      <c r="D306" s="1"/>
      <c r="E306" s="1"/>
      <c r="F306" s="1"/>
      <c r="G306" s="1"/>
      <c r="H306" s="1"/>
      <c r="I306" s="2"/>
      <c r="J306" s="2"/>
      <c r="K306" s="2"/>
      <c r="L306" s="2"/>
      <c r="M306" s="2"/>
      <c r="N306" s="2"/>
      <c r="AN306" s="2"/>
      <c r="AO306" s="2"/>
      <c r="AP306" s="2"/>
      <c r="AQ306" s="2"/>
    </row>
    <row r="307" spans="1:43" x14ac:dyDescent="0.25">
      <c r="A307" s="1"/>
      <c r="B307" s="1"/>
      <c r="C307" s="1"/>
      <c r="D307" s="1"/>
      <c r="E307" s="1"/>
      <c r="F307" s="1"/>
      <c r="G307" s="1"/>
      <c r="H307" s="1"/>
      <c r="I307" s="2"/>
      <c r="J307" s="2"/>
      <c r="K307" s="2"/>
      <c r="L307" s="2"/>
      <c r="M307" s="2"/>
      <c r="N307" s="2"/>
      <c r="AN307" s="2"/>
      <c r="AO307" s="2"/>
      <c r="AP307" s="2"/>
      <c r="AQ307" s="2"/>
    </row>
    <row r="308" spans="1:43" x14ac:dyDescent="0.25">
      <c r="A308" s="1"/>
      <c r="B308" s="1"/>
      <c r="C308" s="1"/>
      <c r="D308" s="1"/>
      <c r="E308" s="1"/>
      <c r="F308" s="1"/>
      <c r="G308" s="1"/>
      <c r="H308" s="1"/>
      <c r="I308" s="2"/>
      <c r="J308" s="2"/>
      <c r="K308" s="2"/>
      <c r="L308" s="2"/>
      <c r="M308" s="2"/>
      <c r="N308" s="2"/>
      <c r="AN308" s="2"/>
      <c r="AO308" s="2"/>
      <c r="AP308" s="2"/>
      <c r="AQ308" s="2"/>
    </row>
    <row r="309" spans="1:43" x14ac:dyDescent="0.25">
      <c r="A309" s="1"/>
      <c r="B309" s="1"/>
      <c r="C309" s="1"/>
      <c r="D309" s="1"/>
      <c r="E309" s="1"/>
      <c r="F309" s="1"/>
      <c r="G309" s="1"/>
      <c r="H309" s="1"/>
      <c r="I309" s="2"/>
      <c r="J309" s="2"/>
      <c r="K309" s="2"/>
      <c r="L309" s="2"/>
      <c r="M309" s="2"/>
      <c r="N309" s="2"/>
      <c r="AN309" s="2"/>
      <c r="AO309" s="2"/>
      <c r="AP309" s="2"/>
      <c r="AQ309" s="2"/>
    </row>
    <row r="310" spans="1:43" x14ac:dyDescent="0.25">
      <c r="A310" s="1"/>
      <c r="B310" s="1"/>
      <c r="C310" s="1"/>
      <c r="D310" s="1"/>
      <c r="E310" s="1"/>
      <c r="F310" s="1"/>
      <c r="G310" s="1"/>
      <c r="H310" s="1"/>
      <c r="I310" s="2"/>
      <c r="J310" s="2"/>
      <c r="K310" s="2"/>
      <c r="L310" s="2"/>
      <c r="M310" s="2"/>
      <c r="N310" s="2"/>
      <c r="AN310" s="2"/>
      <c r="AO310" s="2"/>
      <c r="AP310" s="2"/>
      <c r="AQ310" s="2"/>
    </row>
    <row r="311" spans="1:43" x14ac:dyDescent="0.25">
      <c r="A311" s="1"/>
      <c r="B311" s="1"/>
      <c r="C311" s="1"/>
      <c r="D311" s="1"/>
      <c r="E311" s="1"/>
      <c r="F311" s="1"/>
      <c r="G311" s="1"/>
      <c r="H311" s="1"/>
      <c r="I311" s="2"/>
      <c r="J311" s="2"/>
      <c r="K311" s="2"/>
      <c r="L311" s="2"/>
      <c r="M311" s="2"/>
      <c r="N311" s="2"/>
      <c r="AN311" s="2"/>
      <c r="AO311" s="2"/>
      <c r="AP311" s="2"/>
      <c r="AQ311" s="2"/>
    </row>
    <row r="312" spans="1:43" x14ac:dyDescent="0.25">
      <c r="A312" s="1"/>
      <c r="B312" s="1"/>
      <c r="C312" s="1"/>
      <c r="D312" s="1"/>
      <c r="E312" s="1"/>
      <c r="F312" s="1"/>
      <c r="G312" s="1"/>
      <c r="H312" s="1"/>
      <c r="I312" s="2"/>
      <c r="J312" s="2"/>
      <c r="K312" s="2"/>
      <c r="L312" s="2"/>
      <c r="M312" s="2"/>
      <c r="N312" s="2"/>
      <c r="AN312" s="2"/>
      <c r="AO312" s="2"/>
      <c r="AP312" s="2"/>
      <c r="AQ312" s="2"/>
    </row>
    <row r="313" spans="1:43" x14ac:dyDescent="0.25">
      <c r="A313" s="1"/>
      <c r="B313" s="1"/>
      <c r="C313" s="1"/>
      <c r="D313" s="1"/>
      <c r="E313" s="1"/>
      <c r="F313" s="1"/>
      <c r="G313" s="1"/>
      <c r="H313" s="1"/>
      <c r="I313" s="2"/>
      <c r="J313" s="2"/>
      <c r="K313" s="2"/>
      <c r="L313" s="2"/>
      <c r="M313" s="2"/>
      <c r="N313" s="2"/>
      <c r="AN313" s="2"/>
      <c r="AO313" s="2"/>
      <c r="AP313" s="2"/>
      <c r="AQ313" s="2"/>
    </row>
    <row r="314" spans="1:43" x14ac:dyDescent="0.25">
      <c r="A314" s="1"/>
      <c r="B314" s="1"/>
      <c r="C314" s="1"/>
      <c r="D314" s="1"/>
      <c r="E314" s="1"/>
      <c r="F314" s="1"/>
      <c r="G314" s="1"/>
      <c r="H314" s="1"/>
      <c r="I314" s="2"/>
      <c r="J314" s="2"/>
      <c r="K314" s="2"/>
      <c r="L314" s="2"/>
      <c r="M314" s="2"/>
      <c r="N314" s="2"/>
      <c r="AN314" s="2"/>
      <c r="AO314" s="2"/>
      <c r="AP314" s="2"/>
      <c r="AQ314" s="2"/>
    </row>
    <row r="315" spans="1:43" x14ac:dyDescent="0.25">
      <c r="A315" s="1"/>
      <c r="B315" s="1"/>
      <c r="C315" s="1"/>
      <c r="D315" s="1"/>
      <c r="E315" s="1"/>
      <c r="F315" s="1"/>
      <c r="G315" s="1"/>
      <c r="H315" s="1"/>
      <c r="I315" s="2"/>
      <c r="J315" s="2"/>
      <c r="K315" s="2"/>
      <c r="L315" s="2"/>
      <c r="M315" s="2"/>
      <c r="N315" s="2"/>
      <c r="AN315" s="2"/>
      <c r="AO315" s="2"/>
      <c r="AP315" s="2"/>
      <c r="AQ315" s="2"/>
    </row>
    <row r="316" spans="1:43" x14ac:dyDescent="0.25">
      <c r="A316" s="1"/>
      <c r="B316" s="1"/>
      <c r="C316" s="1"/>
      <c r="D316" s="1"/>
      <c r="E316" s="1"/>
      <c r="F316" s="1"/>
      <c r="G316" s="1"/>
      <c r="H316" s="1"/>
      <c r="I316" s="2"/>
      <c r="J316" s="2"/>
      <c r="K316" s="2"/>
      <c r="L316" s="2"/>
      <c r="M316" s="2"/>
      <c r="N316" s="2"/>
      <c r="AN316" s="2"/>
      <c r="AO316" s="2"/>
      <c r="AP316" s="2"/>
      <c r="AQ316" s="2"/>
    </row>
    <row r="317" spans="1:43" x14ac:dyDescent="0.25">
      <c r="A317" s="1"/>
      <c r="B317" s="1"/>
      <c r="C317" s="1"/>
      <c r="D317" s="1"/>
      <c r="E317" s="1"/>
      <c r="F317" s="1"/>
      <c r="G317" s="1"/>
      <c r="H317" s="1"/>
      <c r="I317" s="2"/>
      <c r="J317" s="2"/>
      <c r="K317" s="2"/>
      <c r="L317" s="2"/>
      <c r="M317" s="2"/>
      <c r="N317" s="2"/>
      <c r="AN317" s="2"/>
      <c r="AO317" s="2"/>
      <c r="AP317" s="2"/>
      <c r="AQ317" s="2"/>
    </row>
    <row r="318" spans="1:43" x14ac:dyDescent="0.25">
      <c r="A318" s="1"/>
      <c r="B318" s="1"/>
      <c r="C318" s="1"/>
      <c r="D318" s="1"/>
      <c r="E318" s="1"/>
      <c r="F318" s="1"/>
      <c r="G318" s="1"/>
      <c r="H318" s="1"/>
      <c r="I318" s="2"/>
      <c r="J318" s="2"/>
      <c r="K318" s="2"/>
      <c r="L318" s="2"/>
      <c r="M318" s="2"/>
      <c r="N318" s="2"/>
      <c r="AN318" s="2"/>
      <c r="AO318" s="2"/>
      <c r="AP318" s="2"/>
      <c r="AQ318" s="2"/>
    </row>
    <row r="319" spans="1:43" x14ac:dyDescent="0.25">
      <c r="A319" s="1"/>
      <c r="B319" s="1"/>
      <c r="C319" s="1"/>
      <c r="D319" s="1"/>
      <c r="E319" s="1"/>
      <c r="F319" s="1"/>
      <c r="G319" s="1"/>
      <c r="H319" s="1"/>
      <c r="I319" s="2"/>
      <c r="J319" s="2"/>
      <c r="K319" s="2"/>
      <c r="L319" s="2"/>
      <c r="M319" s="2"/>
      <c r="N319" s="2"/>
      <c r="AN319" s="2"/>
      <c r="AO319" s="2"/>
      <c r="AP319" s="2"/>
      <c r="AQ319" s="2"/>
    </row>
    <row r="320" spans="1:43" x14ac:dyDescent="0.25">
      <c r="A320" s="1"/>
      <c r="B320" s="1"/>
      <c r="C320" s="1"/>
      <c r="D320" s="1"/>
      <c r="E320" s="1"/>
      <c r="F320" s="1"/>
      <c r="G320" s="1"/>
      <c r="H320" s="1"/>
      <c r="I320" s="2"/>
      <c r="J320" s="2"/>
      <c r="K320" s="2"/>
      <c r="L320" s="2"/>
      <c r="M320" s="2"/>
      <c r="N320" s="2"/>
      <c r="AN320" s="2"/>
      <c r="AO320" s="2"/>
      <c r="AP320" s="2"/>
      <c r="AQ320" s="2"/>
    </row>
    <row r="321" spans="1:43" x14ac:dyDescent="0.25">
      <c r="A321" s="1"/>
      <c r="B321" s="1"/>
      <c r="C321" s="1"/>
      <c r="D321" s="1"/>
      <c r="E321" s="1"/>
      <c r="F321" s="1"/>
      <c r="G321" s="1"/>
      <c r="H321" s="1"/>
      <c r="I321" s="2"/>
      <c r="J321" s="2"/>
      <c r="K321" s="2"/>
      <c r="L321" s="2"/>
      <c r="M321" s="2"/>
      <c r="N321" s="2"/>
      <c r="AN321" s="2"/>
      <c r="AO321" s="2"/>
      <c r="AP321" s="2"/>
      <c r="AQ321" s="2"/>
    </row>
    <row r="322" spans="1:43" x14ac:dyDescent="0.25">
      <c r="A322" s="1"/>
      <c r="B322" s="1"/>
      <c r="C322" s="1"/>
      <c r="D322" s="1"/>
      <c r="E322" s="1"/>
      <c r="F322" s="1"/>
      <c r="G322" s="1"/>
      <c r="H322" s="1"/>
      <c r="I322" s="2"/>
      <c r="J322" s="2"/>
      <c r="K322" s="2"/>
      <c r="L322" s="2"/>
      <c r="M322" s="2"/>
      <c r="N322" s="2"/>
      <c r="AN322" s="2"/>
      <c r="AO322" s="2"/>
      <c r="AP322" s="2"/>
      <c r="AQ322" s="2"/>
    </row>
    <row r="323" spans="1:43" x14ac:dyDescent="0.25">
      <c r="A323" s="1"/>
      <c r="B323" s="1"/>
      <c r="C323" s="1"/>
      <c r="D323" s="1"/>
      <c r="E323" s="1"/>
      <c r="F323" s="1"/>
      <c r="G323" s="1"/>
      <c r="H323" s="1"/>
      <c r="I323" s="2"/>
      <c r="J323" s="2"/>
      <c r="K323" s="2"/>
      <c r="L323" s="2"/>
      <c r="M323" s="2"/>
      <c r="N323" s="2"/>
      <c r="AN323" s="2"/>
      <c r="AO323" s="2"/>
      <c r="AP323" s="2"/>
      <c r="AQ323" s="2"/>
    </row>
    <row r="324" spans="1:43" x14ac:dyDescent="0.25">
      <c r="A324" s="1"/>
      <c r="B324" s="1"/>
      <c r="C324" s="1"/>
      <c r="D324" s="1"/>
      <c r="E324" s="1"/>
      <c r="F324" s="1"/>
      <c r="G324" s="1"/>
      <c r="H324" s="1"/>
      <c r="I324" s="2"/>
      <c r="J324" s="2"/>
      <c r="K324" s="2"/>
      <c r="L324" s="2"/>
      <c r="M324" s="2"/>
      <c r="N324" s="2"/>
      <c r="AN324" s="2"/>
      <c r="AO324" s="2"/>
      <c r="AP324" s="2"/>
      <c r="AQ324" s="2"/>
    </row>
    <row r="325" spans="1:43" x14ac:dyDescent="0.25">
      <c r="A325" s="1"/>
      <c r="B325" s="1"/>
      <c r="C325" s="1"/>
      <c r="D325" s="1"/>
      <c r="E325" s="1"/>
      <c r="F325" s="1"/>
      <c r="G325" s="1"/>
      <c r="H325" s="1"/>
      <c r="I325" s="2"/>
      <c r="J325" s="2"/>
      <c r="K325" s="2"/>
      <c r="L325" s="2"/>
      <c r="M325" s="2"/>
      <c r="N325" s="2"/>
      <c r="AN325" s="2"/>
      <c r="AO325" s="2"/>
      <c r="AP325" s="2"/>
      <c r="AQ325" s="2"/>
    </row>
    <row r="326" spans="1:43" x14ac:dyDescent="0.25">
      <c r="A326" s="1"/>
      <c r="B326" s="1"/>
      <c r="C326" s="1"/>
      <c r="D326" s="1"/>
      <c r="E326" s="1"/>
      <c r="F326" s="1"/>
      <c r="G326" s="1"/>
      <c r="H326" s="1"/>
      <c r="I326" s="2"/>
      <c r="J326" s="2"/>
      <c r="K326" s="2"/>
      <c r="L326" s="2"/>
      <c r="M326" s="2"/>
      <c r="N326" s="2"/>
      <c r="AN326" s="2"/>
      <c r="AO326" s="2"/>
      <c r="AP326" s="2"/>
      <c r="AQ326" s="2"/>
    </row>
    <row r="327" spans="1:43" x14ac:dyDescent="0.25">
      <c r="A327" s="1"/>
      <c r="B327" s="1"/>
      <c r="C327" s="1"/>
      <c r="D327" s="1"/>
      <c r="E327" s="1"/>
      <c r="F327" s="1"/>
      <c r="G327" s="1"/>
      <c r="H327" s="1"/>
      <c r="I327" s="2"/>
      <c r="J327" s="2"/>
      <c r="K327" s="2"/>
      <c r="L327" s="2"/>
      <c r="M327" s="2"/>
      <c r="N327" s="2"/>
      <c r="AN327" s="2"/>
      <c r="AO327" s="2"/>
      <c r="AP327" s="2"/>
      <c r="AQ327" s="2"/>
    </row>
    <row r="328" spans="1:43" x14ac:dyDescent="0.25">
      <c r="A328" s="1"/>
      <c r="B328" s="1"/>
      <c r="C328" s="1"/>
      <c r="D328" s="1"/>
      <c r="E328" s="1"/>
      <c r="F328" s="1"/>
      <c r="G328" s="1"/>
      <c r="H328" s="1"/>
      <c r="I328" s="2"/>
      <c r="J328" s="2"/>
      <c r="K328" s="2"/>
      <c r="L328" s="2"/>
      <c r="M328" s="2"/>
      <c r="N328" s="2"/>
      <c r="AN328" s="2"/>
      <c r="AO328" s="2"/>
      <c r="AP328" s="2"/>
      <c r="AQ328" s="2"/>
    </row>
    <row r="329" spans="1:43" x14ac:dyDescent="0.25">
      <c r="A329" s="1"/>
      <c r="B329" s="1"/>
      <c r="C329" s="1"/>
      <c r="D329" s="1"/>
      <c r="E329" s="1"/>
      <c r="F329" s="1"/>
      <c r="G329" s="1"/>
      <c r="H329" s="1"/>
      <c r="I329" s="2"/>
      <c r="J329" s="2"/>
      <c r="K329" s="2"/>
      <c r="L329" s="2"/>
      <c r="M329" s="2"/>
      <c r="N329" s="2"/>
      <c r="AN329" s="2"/>
      <c r="AO329" s="2"/>
      <c r="AP329" s="2"/>
      <c r="AQ329" s="2"/>
    </row>
    <row r="330" spans="1:43" x14ac:dyDescent="0.25">
      <c r="A330" s="1"/>
      <c r="B330" s="1"/>
      <c r="C330" s="1"/>
      <c r="D330" s="1"/>
      <c r="E330" s="1"/>
      <c r="F330" s="1"/>
      <c r="G330" s="1"/>
      <c r="H330" s="1"/>
      <c r="I330" s="2"/>
      <c r="J330" s="2"/>
      <c r="K330" s="2"/>
      <c r="L330" s="2"/>
      <c r="M330" s="2"/>
      <c r="N330" s="2"/>
      <c r="AN330" s="2"/>
      <c r="AO330" s="2"/>
      <c r="AP330" s="2"/>
      <c r="AQ330" s="2"/>
    </row>
    <row r="331" spans="1:43" x14ac:dyDescent="0.25">
      <c r="A331" s="1"/>
      <c r="B331" s="1"/>
      <c r="C331" s="1"/>
      <c r="D331" s="1"/>
      <c r="E331" s="1"/>
      <c r="F331" s="1"/>
      <c r="G331" s="1"/>
      <c r="H331" s="1"/>
      <c r="I331" s="2"/>
      <c r="J331" s="2"/>
      <c r="K331" s="2"/>
      <c r="L331" s="2"/>
      <c r="M331" s="2"/>
      <c r="N331" s="2"/>
      <c r="AN331" s="2"/>
      <c r="AO331" s="2"/>
      <c r="AP331" s="2"/>
      <c r="AQ331" s="2"/>
    </row>
    <row r="332" spans="1:43" x14ac:dyDescent="0.25">
      <c r="A332" s="1"/>
      <c r="B332" s="1"/>
      <c r="C332" s="1"/>
      <c r="D332" s="1"/>
      <c r="E332" s="1"/>
      <c r="F332" s="1"/>
      <c r="G332" s="1"/>
      <c r="H332" s="1"/>
      <c r="I332" s="2"/>
      <c r="J332" s="2"/>
      <c r="K332" s="2"/>
      <c r="L332" s="2"/>
      <c r="M332" s="2"/>
      <c r="N332" s="2"/>
      <c r="AN332" s="2"/>
      <c r="AO332" s="2"/>
      <c r="AP332" s="2"/>
      <c r="AQ332" s="2"/>
    </row>
    <row r="333" spans="1:43" x14ac:dyDescent="0.25">
      <c r="A333" s="1"/>
      <c r="B333" s="1"/>
      <c r="C333" s="1"/>
      <c r="D333" s="1"/>
      <c r="E333" s="1"/>
      <c r="F333" s="1"/>
      <c r="G333" s="1"/>
      <c r="H333" s="1"/>
      <c r="I333" s="2"/>
      <c r="J333" s="2"/>
      <c r="K333" s="2"/>
      <c r="L333" s="2"/>
      <c r="M333" s="2"/>
      <c r="N333" s="2"/>
      <c r="AN333" s="2"/>
      <c r="AO333" s="2"/>
      <c r="AP333" s="2"/>
      <c r="AQ333" s="2"/>
    </row>
    <row r="334" spans="1:43" x14ac:dyDescent="0.25">
      <c r="A334" s="1"/>
      <c r="B334" s="1"/>
      <c r="C334" s="1"/>
      <c r="D334" s="1"/>
      <c r="E334" s="1"/>
      <c r="F334" s="1"/>
      <c r="G334" s="1"/>
      <c r="H334" s="1"/>
      <c r="I334" s="2"/>
      <c r="J334" s="2"/>
      <c r="K334" s="2"/>
      <c r="L334" s="2"/>
      <c r="M334" s="2"/>
      <c r="N334" s="2"/>
      <c r="AN334" s="2"/>
      <c r="AO334" s="2"/>
      <c r="AP334" s="2"/>
      <c r="AQ334" s="2"/>
    </row>
    <row r="335" spans="1:43" x14ac:dyDescent="0.25">
      <c r="A335" s="1"/>
      <c r="B335" s="1"/>
      <c r="C335" s="1"/>
      <c r="D335" s="1"/>
      <c r="E335" s="1"/>
      <c r="F335" s="1"/>
      <c r="G335" s="1"/>
      <c r="H335" s="1"/>
      <c r="I335" s="2"/>
      <c r="J335" s="2"/>
      <c r="K335" s="2"/>
      <c r="L335" s="2"/>
      <c r="M335" s="2"/>
      <c r="N335" s="2"/>
      <c r="AN335" s="2"/>
      <c r="AO335" s="2"/>
      <c r="AP335" s="2"/>
      <c r="AQ335" s="2"/>
    </row>
    <row r="336" spans="1:43" x14ac:dyDescent="0.25">
      <c r="A336" s="1"/>
      <c r="B336" s="1"/>
      <c r="C336" s="1"/>
      <c r="D336" s="1"/>
      <c r="E336" s="1"/>
      <c r="F336" s="1"/>
      <c r="G336" s="1"/>
      <c r="H336" s="1"/>
      <c r="I336" s="2"/>
      <c r="J336" s="2"/>
      <c r="K336" s="2"/>
      <c r="L336" s="2"/>
      <c r="M336" s="2"/>
      <c r="N336" s="2"/>
      <c r="AN336" s="2"/>
      <c r="AO336" s="2"/>
      <c r="AP336" s="2"/>
      <c r="AQ336" s="2"/>
    </row>
    <row r="337" spans="1:43" x14ac:dyDescent="0.25">
      <c r="A337" s="1"/>
      <c r="B337" s="1"/>
      <c r="C337" s="1"/>
      <c r="D337" s="1"/>
      <c r="E337" s="1"/>
      <c r="F337" s="1"/>
      <c r="G337" s="1"/>
      <c r="H337" s="1"/>
      <c r="I337" s="2"/>
      <c r="J337" s="2"/>
      <c r="K337" s="2"/>
      <c r="L337" s="2"/>
      <c r="M337" s="2"/>
      <c r="N337" s="2"/>
      <c r="AN337" s="2"/>
      <c r="AO337" s="2"/>
      <c r="AP337" s="2"/>
      <c r="AQ337" s="2"/>
    </row>
    <row r="338" spans="1:43" x14ac:dyDescent="0.25">
      <c r="A338" s="1"/>
      <c r="B338" s="1"/>
      <c r="C338" s="1"/>
      <c r="D338" s="1"/>
      <c r="E338" s="1"/>
      <c r="F338" s="1"/>
      <c r="G338" s="1"/>
      <c r="H338" s="1"/>
      <c r="I338" s="2"/>
      <c r="J338" s="2"/>
      <c r="K338" s="2"/>
      <c r="L338" s="2"/>
      <c r="M338" s="2"/>
      <c r="N338" s="2"/>
      <c r="AN338" s="2"/>
      <c r="AO338" s="2"/>
      <c r="AP338" s="2"/>
      <c r="AQ338" s="2"/>
    </row>
    <row r="339" spans="1:43" x14ac:dyDescent="0.25">
      <c r="A339" s="1"/>
      <c r="B339" s="1"/>
      <c r="C339" s="1"/>
      <c r="D339" s="1"/>
      <c r="E339" s="1"/>
      <c r="F339" s="1"/>
      <c r="G339" s="1"/>
      <c r="H339" s="1"/>
      <c r="I339" s="2"/>
      <c r="J339" s="2"/>
      <c r="K339" s="2"/>
      <c r="L339" s="2"/>
      <c r="M339" s="2"/>
      <c r="N339" s="2"/>
      <c r="AN339" s="2"/>
      <c r="AO339" s="2"/>
      <c r="AP339" s="2"/>
      <c r="AQ339" s="2"/>
    </row>
    <row r="340" spans="1:43" x14ac:dyDescent="0.25">
      <c r="A340" s="1"/>
      <c r="B340" s="1"/>
      <c r="C340" s="1"/>
      <c r="D340" s="1"/>
      <c r="E340" s="1"/>
      <c r="F340" s="1"/>
      <c r="G340" s="1"/>
      <c r="H340" s="1"/>
      <c r="I340" s="2"/>
      <c r="J340" s="2"/>
      <c r="K340" s="2"/>
      <c r="L340" s="2"/>
      <c r="M340" s="2"/>
      <c r="N340" s="2"/>
      <c r="AN340" s="2"/>
      <c r="AO340" s="2"/>
      <c r="AP340" s="2"/>
      <c r="AQ340" s="2"/>
    </row>
    <row r="341" spans="1:43" x14ac:dyDescent="0.25">
      <c r="A341" s="1"/>
      <c r="B341" s="1"/>
      <c r="C341" s="1"/>
      <c r="D341" s="1"/>
      <c r="E341" s="1"/>
      <c r="F341" s="1"/>
      <c r="G341" s="1"/>
      <c r="H341" s="1"/>
      <c r="I341" s="2"/>
      <c r="J341" s="2"/>
      <c r="K341" s="2"/>
      <c r="L341" s="2"/>
      <c r="M341" s="2"/>
      <c r="N341" s="2"/>
      <c r="AN341" s="2"/>
      <c r="AO341" s="2"/>
      <c r="AP341" s="2"/>
      <c r="AQ341" s="2"/>
    </row>
    <row r="342" spans="1:43" x14ac:dyDescent="0.25">
      <c r="A342" s="1"/>
      <c r="B342" s="1"/>
      <c r="C342" s="1"/>
      <c r="D342" s="1"/>
      <c r="E342" s="1"/>
      <c r="F342" s="1"/>
      <c r="G342" s="1"/>
      <c r="H342" s="1"/>
      <c r="I342" s="2"/>
      <c r="J342" s="2"/>
      <c r="K342" s="2"/>
      <c r="L342" s="2"/>
      <c r="M342" s="2"/>
      <c r="N342" s="2"/>
      <c r="AN342" s="2"/>
      <c r="AO342" s="2"/>
      <c r="AP342" s="2"/>
      <c r="AQ342" s="2"/>
    </row>
    <row r="343" spans="1:43" x14ac:dyDescent="0.25">
      <c r="A343" s="1"/>
      <c r="B343" s="1"/>
      <c r="C343" s="1"/>
      <c r="D343" s="1"/>
      <c r="E343" s="1"/>
      <c r="F343" s="1"/>
      <c r="G343" s="1"/>
      <c r="H343" s="1"/>
      <c r="I343" s="2"/>
      <c r="J343" s="2"/>
      <c r="K343" s="2"/>
      <c r="L343" s="2"/>
      <c r="M343" s="2"/>
      <c r="N343" s="2"/>
      <c r="AN343" s="2"/>
      <c r="AO343" s="2"/>
      <c r="AP343" s="2"/>
      <c r="AQ343" s="2"/>
    </row>
    <row r="344" spans="1:43" x14ac:dyDescent="0.25">
      <c r="A344" s="1"/>
      <c r="B344" s="1"/>
      <c r="C344" s="1"/>
      <c r="D344" s="1"/>
      <c r="E344" s="1"/>
      <c r="F344" s="1"/>
      <c r="G344" s="1"/>
      <c r="H344" s="1"/>
      <c r="I344" s="2"/>
      <c r="J344" s="2"/>
      <c r="K344" s="2"/>
      <c r="L344" s="2"/>
      <c r="M344" s="2"/>
      <c r="N344" s="2"/>
      <c r="AN344" s="2"/>
      <c r="AO344" s="2"/>
      <c r="AP344" s="2"/>
      <c r="AQ344" s="2"/>
    </row>
    <row r="345" spans="1:43" x14ac:dyDescent="0.25">
      <c r="A345" s="1"/>
      <c r="B345" s="1"/>
      <c r="C345" s="1"/>
      <c r="D345" s="1"/>
      <c r="E345" s="1"/>
      <c r="F345" s="1"/>
      <c r="G345" s="1"/>
      <c r="H345" s="1"/>
      <c r="I345" s="2"/>
      <c r="J345" s="2"/>
      <c r="K345" s="2"/>
      <c r="L345" s="2"/>
      <c r="M345" s="2"/>
      <c r="N345" s="2"/>
      <c r="AN345" s="2"/>
      <c r="AO345" s="2"/>
      <c r="AP345" s="2"/>
      <c r="AQ345" s="2"/>
    </row>
    <row r="346" spans="1:43" x14ac:dyDescent="0.25">
      <c r="A346" s="1"/>
      <c r="B346" s="1"/>
      <c r="C346" s="1"/>
      <c r="D346" s="1"/>
      <c r="E346" s="1"/>
      <c r="F346" s="1"/>
      <c r="G346" s="1"/>
      <c r="H346" s="1"/>
      <c r="I346" s="2"/>
      <c r="J346" s="2"/>
      <c r="K346" s="2"/>
      <c r="L346" s="2"/>
      <c r="M346" s="2"/>
      <c r="N346" s="2"/>
      <c r="AN346" s="2"/>
      <c r="AO346" s="2"/>
      <c r="AP346" s="2"/>
      <c r="AQ346" s="2"/>
    </row>
    <row r="347" spans="1:43" x14ac:dyDescent="0.25">
      <c r="A347" s="1"/>
      <c r="B347" s="1"/>
      <c r="C347" s="1"/>
      <c r="D347" s="1"/>
      <c r="E347" s="1"/>
      <c r="F347" s="1"/>
      <c r="G347" s="1"/>
      <c r="H347" s="1"/>
      <c r="I347" s="2"/>
      <c r="J347" s="2"/>
      <c r="K347" s="2"/>
      <c r="L347" s="2"/>
      <c r="M347" s="2"/>
      <c r="N347" s="2"/>
      <c r="AN347" s="2"/>
      <c r="AO347" s="2"/>
      <c r="AP347" s="2"/>
      <c r="AQ347" s="2"/>
    </row>
    <row r="348" spans="1:43" x14ac:dyDescent="0.25">
      <c r="A348" s="1"/>
      <c r="B348" s="1"/>
      <c r="C348" s="1"/>
      <c r="D348" s="1"/>
      <c r="E348" s="1"/>
      <c r="F348" s="1"/>
      <c r="G348" s="1"/>
      <c r="H348" s="1"/>
      <c r="I348" s="2"/>
      <c r="J348" s="2"/>
      <c r="K348" s="2"/>
      <c r="L348" s="2"/>
      <c r="M348" s="2"/>
      <c r="N348" s="2"/>
      <c r="AN348" s="2"/>
      <c r="AO348" s="2"/>
      <c r="AP348" s="2"/>
      <c r="AQ348" s="2"/>
    </row>
    <row r="349" spans="1:43" x14ac:dyDescent="0.25">
      <c r="A349" s="1"/>
      <c r="B349" s="1"/>
      <c r="C349" s="1"/>
      <c r="D349" s="1"/>
      <c r="E349" s="1"/>
      <c r="F349" s="1"/>
      <c r="G349" s="1"/>
      <c r="H349" s="1"/>
      <c r="I349" s="2"/>
      <c r="J349" s="2"/>
      <c r="K349" s="2"/>
      <c r="L349" s="2"/>
      <c r="M349" s="2"/>
      <c r="N349" s="2"/>
      <c r="AN349" s="2"/>
      <c r="AO349" s="2"/>
      <c r="AP349" s="2"/>
      <c r="AQ349" s="2"/>
    </row>
    <row r="350" spans="1:43" x14ac:dyDescent="0.25">
      <c r="A350" s="1"/>
      <c r="B350" s="1"/>
      <c r="C350" s="1"/>
      <c r="D350" s="1"/>
      <c r="E350" s="1"/>
      <c r="F350" s="1"/>
      <c r="G350" s="1"/>
      <c r="H350" s="1"/>
      <c r="I350" s="2"/>
      <c r="J350" s="2"/>
      <c r="K350" s="2"/>
      <c r="L350" s="2"/>
      <c r="M350" s="2"/>
      <c r="N350" s="2"/>
      <c r="AN350" s="2"/>
      <c r="AO350" s="2"/>
      <c r="AP350" s="2"/>
      <c r="AQ350" s="2"/>
    </row>
    <row r="351" spans="1:43" x14ac:dyDescent="0.25">
      <c r="A351" s="1"/>
      <c r="B351" s="1"/>
      <c r="C351" s="1"/>
      <c r="D351" s="1"/>
      <c r="E351" s="1"/>
      <c r="F351" s="1"/>
      <c r="G351" s="1"/>
      <c r="H351" s="1"/>
      <c r="I351" s="2"/>
      <c r="J351" s="2"/>
      <c r="K351" s="2"/>
      <c r="L351" s="2"/>
      <c r="M351" s="2"/>
      <c r="N351" s="2"/>
      <c r="AN351" s="2"/>
      <c r="AO351" s="2"/>
      <c r="AP351" s="2"/>
      <c r="AQ351" s="2"/>
    </row>
    <row r="352" spans="1:43" x14ac:dyDescent="0.25">
      <c r="A352" s="1"/>
      <c r="B352" s="1"/>
      <c r="C352" s="1"/>
      <c r="D352" s="1"/>
      <c r="E352" s="1"/>
      <c r="F352" s="1"/>
      <c r="G352" s="1"/>
      <c r="H352" s="1"/>
      <c r="I352" s="2"/>
      <c r="J352" s="2"/>
      <c r="K352" s="2"/>
      <c r="L352" s="2"/>
      <c r="M352" s="2"/>
      <c r="N352" s="2"/>
      <c r="AN352" s="2"/>
      <c r="AO352" s="2"/>
      <c r="AP352" s="2"/>
      <c r="AQ352" s="2"/>
    </row>
    <row r="353" spans="1:43" x14ac:dyDescent="0.25">
      <c r="A353" s="1"/>
      <c r="B353" s="1"/>
      <c r="C353" s="1"/>
      <c r="D353" s="1"/>
      <c r="E353" s="1"/>
      <c r="F353" s="1"/>
      <c r="G353" s="1"/>
      <c r="H353" s="1"/>
      <c r="I353" s="2"/>
      <c r="J353" s="2"/>
      <c r="K353" s="2"/>
      <c r="L353" s="2"/>
      <c r="M353" s="2"/>
      <c r="N353" s="2"/>
      <c r="AN353" s="2"/>
      <c r="AO353" s="2"/>
      <c r="AP353" s="2"/>
      <c r="AQ353" s="2"/>
    </row>
    <row r="354" spans="1:43" x14ac:dyDescent="0.25">
      <c r="A354" s="1"/>
      <c r="B354" s="1"/>
      <c r="C354" s="1"/>
      <c r="D354" s="1"/>
      <c r="E354" s="1"/>
      <c r="F354" s="1"/>
      <c r="G354" s="1"/>
      <c r="H354" s="1"/>
      <c r="I354" s="2"/>
      <c r="J354" s="2"/>
      <c r="K354" s="2"/>
      <c r="L354" s="2"/>
      <c r="M354" s="2"/>
      <c r="N354" s="2"/>
      <c r="AN354" s="2"/>
      <c r="AO354" s="2"/>
      <c r="AP354" s="2"/>
      <c r="AQ354" s="2"/>
    </row>
    <row r="355" spans="1:43" x14ac:dyDescent="0.25">
      <c r="A355" s="1"/>
      <c r="B355" s="1"/>
      <c r="C355" s="1"/>
      <c r="D355" s="1"/>
      <c r="E355" s="1"/>
      <c r="F355" s="1"/>
      <c r="G355" s="1"/>
      <c r="H355" s="1"/>
      <c r="I355" s="2"/>
      <c r="J355" s="2"/>
      <c r="K355" s="2"/>
      <c r="L355" s="2"/>
      <c r="M355" s="2"/>
      <c r="N355" s="2"/>
      <c r="AN355" s="2"/>
      <c r="AO355" s="2"/>
      <c r="AP355" s="2"/>
      <c r="AQ355" s="2"/>
    </row>
    <row r="356" spans="1:43" x14ac:dyDescent="0.25">
      <c r="A356" s="1"/>
      <c r="B356" s="1"/>
      <c r="C356" s="1"/>
      <c r="D356" s="1"/>
      <c r="E356" s="1"/>
      <c r="F356" s="1"/>
      <c r="G356" s="1"/>
      <c r="H356" s="1"/>
      <c r="I356" s="2"/>
      <c r="J356" s="2"/>
      <c r="K356" s="2"/>
      <c r="L356" s="2"/>
      <c r="M356" s="2"/>
      <c r="N356" s="2"/>
      <c r="AN356" s="2"/>
      <c r="AO356" s="2"/>
      <c r="AP356" s="2"/>
      <c r="AQ356" s="2"/>
    </row>
    <row r="357" spans="1:43" x14ac:dyDescent="0.25">
      <c r="A357" s="1"/>
      <c r="B357" s="1"/>
      <c r="C357" s="1"/>
      <c r="D357" s="1"/>
      <c r="E357" s="1"/>
      <c r="F357" s="1"/>
      <c r="G357" s="1"/>
      <c r="H357" s="1"/>
      <c r="I357" s="2"/>
      <c r="J357" s="2"/>
      <c r="K357" s="2"/>
      <c r="L357" s="2"/>
      <c r="M357" s="2"/>
      <c r="N357" s="2"/>
      <c r="AN357" s="2"/>
      <c r="AO357" s="2"/>
      <c r="AP357" s="2"/>
      <c r="AQ357" s="2"/>
    </row>
    <row r="358" spans="1:43" x14ac:dyDescent="0.25">
      <c r="A358" s="1"/>
      <c r="B358" s="1"/>
      <c r="C358" s="1"/>
      <c r="D358" s="1"/>
      <c r="E358" s="1"/>
      <c r="F358" s="1"/>
      <c r="G358" s="1"/>
      <c r="H358" s="1"/>
      <c r="I358" s="2"/>
      <c r="J358" s="2"/>
      <c r="K358" s="2"/>
      <c r="L358" s="2"/>
      <c r="M358" s="2"/>
      <c r="N358" s="2"/>
      <c r="AN358" s="2"/>
      <c r="AO358" s="2"/>
      <c r="AP358" s="2"/>
      <c r="AQ358" s="2"/>
    </row>
    <row r="359" spans="1:43" x14ac:dyDescent="0.25">
      <c r="A359" s="1"/>
      <c r="B359" s="1"/>
      <c r="C359" s="1"/>
      <c r="D359" s="1"/>
      <c r="E359" s="1"/>
      <c r="F359" s="1"/>
      <c r="G359" s="1"/>
      <c r="H359" s="1"/>
      <c r="I359" s="2"/>
      <c r="J359" s="2"/>
      <c r="K359" s="2"/>
      <c r="L359" s="2"/>
      <c r="M359" s="2"/>
      <c r="N359" s="2"/>
      <c r="AN359" s="2"/>
      <c r="AO359" s="2"/>
      <c r="AP359" s="2"/>
      <c r="AQ359" s="2"/>
    </row>
    <row r="360" spans="1:43" x14ac:dyDescent="0.25">
      <c r="A360" s="1"/>
      <c r="B360" s="1"/>
      <c r="C360" s="1"/>
      <c r="D360" s="1"/>
      <c r="E360" s="1"/>
      <c r="F360" s="1"/>
      <c r="G360" s="1"/>
      <c r="H360" s="1"/>
      <c r="I360" s="2"/>
      <c r="J360" s="2"/>
      <c r="K360" s="2"/>
      <c r="L360" s="2"/>
      <c r="M360" s="2"/>
      <c r="N360" s="2"/>
      <c r="AN360" s="2"/>
      <c r="AO360" s="2"/>
      <c r="AP360" s="2"/>
      <c r="AQ360" s="2"/>
    </row>
    <row r="361" spans="1:43" x14ac:dyDescent="0.25">
      <c r="A361" s="1"/>
      <c r="B361" s="1"/>
      <c r="C361" s="1"/>
      <c r="D361" s="1"/>
      <c r="E361" s="1"/>
      <c r="F361" s="1"/>
      <c r="G361" s="1"/>
      <c r="H361" s="1"/>
      <c r="I361" s="2"/>
      <c r="J361" s="2"/>
      <c r="K361" s="2"/>
      <c r="L361" s="2"/>
      <c r="M361" s="2"/>
      <c r="N361" s="2"/>
      <c r="AN361" s="2"/>
      <c r="AO361" s="2"/>
      <c r="AP361" s="2"/>
      <c r="AQ361" s="2"/>
    </row>
    <row r="362" spans="1:43" x14ac:dyDescent="0.25">
      <c r="A362" s="1"/>
      <c r="B362" s="1"/>
      <c r="C362" s="1"/>
      <c r="D362" s="1"/>
      <c r="E362" s="1"/>
      <c r="F362" s="1"/>
      <c r="G362" s="1"/>
      <c r="H362" s="1"/>
      <c r="I362" s="2"/>
      <c r="J362" s="2"/>
      <c r="K362" s="2"/>
      <c r="L362" s="2"/>
      <c r="M362" s="2"/>
      <c r="N362" s="2"/>
      <c r="AN362" s="2"/>
      <c r="AO362" s="2"/>
      <c r="AP362" s="2"/>
      <c r="AQ362" s="2"/>
    </row>
    <row r="363" spans="1:43" x14ac:dyDescent="0.25">
      <c r="A363" s="1"/>
      <c r="B363" s="1"/>
      <c r="C363" s="1"/>
      <c r="D363" s="1"/>
      <c r="E363" s="1"/>
      <c r="F363" s="1"/>
      <c r="G363" s="1"/>
      <c r="H363" s="1"/>
      <c r="I363" s="2"/>
      <c r="J363" s="2"/>
      <c r="K363" s="2"/>
      <c r="L363" s="2"/>
      <c r="M363" s="2"/>
      <c r="N363" s="2"/>
      <c r="AN363" s="2"/>
      <c r="AO363" s="2"/>
      <c r="AP363" s="2"/>
      <c r="AQ363" s="2"/>
    </row>
    <row r="364" spans="1:43" x14ac:dyDescent="0.25">
      <c r="A364" s="1"/>
      <c r="B364" s="1"/>
      <c r="C364" s="1"/>
      <c r="D364" s="1"/>
      <c r="E364" s="1"/>
      <c r="F364" s="1"/>
      <c r="G364" s="1"/>
      <c r="H364" s="1"/>
      <c r="I364" s="2"/>
      <c r="J364" s="2"/>
      <c r="K364" s="2"/>
      <c r="L364" s="2"/>
      <c r="M364" s="2"/>
      <c r="N364" s="2"/>
      <c r="AN364" s="2"/>
      <c r="AO364" s="2"/>
      <c r="AP364" s="2"/>
      <c r="AQ364" s="2"/>
    </row>
    <row r="365" spans="1:43" x14ac:dyDescent="0.25">
      <c r="A365" s="1"/>
      <c r="B365" s="1"/>
      <c r="C365" s="1"/>
      <c r="D365" s="1"/>
      <c r="E365" s="1"/>
      <c r="F365" s="1"/>
      <c r="G365" s="1"/>
      <c r="H365" s="1"/>
      <c r="I365" s="2"/>
      <c r="J365" s="2"/>
      <c r="K365" s="2"/>
      <c r="L365" s="2"/>
      <c r="M365" s="2"/>
      <c r="N365" s="2"/>
      <c r="AN365" s="2"/>
      <c r="AO365" s="2"/>
      <c r="AP365" s="2"/>
      <c r="AQ365" s="2"/>
    </row>
    <row r="366" spans="1:43" x14ac:dyDescent="0.25">
      <c r="A366" s="1"/>
      <c r="B366" s="1"/>
      <c r="C366" s="1"/>
      <c r="D366" s="1"/>
      <c r="E366" s="1"/>
      <c r="F366" s="1"/>
      <c r="G366" s="1"/>
      <c r="H366" s="1"/>
      <c r="I366" s="2"/>
      <c r="J366" s="2"/>
      <c r="K366" s="2"/>
      <c r="L366" s="2"/>
      <c r="M366" s="2"/>
      <c r="N366" s="2"/>
      <c r="AN366" s="2"/>
      <c r="AO366" s="2"/>
      <c r="AP366" s="2"/>
      <c r="AQ366" s="2"/>
    </row>
    <row r="367" spans="1:43" x14ac:dyDescent="0.25">
      <c r="A367" s="1"/>
      <c r="B367" s="1"/>
      <c r="C367" s="1"/>
      <c r="D367" s="1"/>
      <c r="E367" s="1"/>
      <c r="F367" s="1"/>
      <c r="G367" s="1"/>
      <c r="H367" s="1"/>
      <c r="I367" s="2"/>
      <c r="J367" s="2"/>
      <c r="K367" s="2"/>
      <c r="L367" s="2"/>
      <c r="M367" s="2"/>
      <c r="N367" s="2"/>
      <c r="AN367" s="2"/>
      <c r="AO367" s="2"/>
      <c r="AP367" s="2"/>
      <c r="AQ367" s="2"/>
    </row>
    <row r="368" spans="1:43" x14ac:dyDescent="0.25">
      <c r="A368" s="1"/>
      <c r="B368" s="1"/>
      <c r="C368" s="1"/>
      <c r="D368" s="1"/>
      <c r="E368" s="1"/>
      <c r="F368" s="1"/>
      <c r="G368" s="1"/>
      <c r="H368" s="1"/>
      <c r="I368" s="2"/>
      <c r="J368" s="2"/>
      <c r="K368" s="2"/>
      <c r="L368" s="2"/>
      <c r="M368" s="2"/>
      <c r="N368" s="2"/>
      <c r="AN368" s="2"/>
      <c r="AO368" s="2"/>
      <c r="AP368" s="2"/>
      <c r="AQ368" s="2"/>
    </row>
    <row r="369" spans="1:43" x14ac:dyDescent="0.25">
      <c r="A369" s="1"/>
      <c r="B369" s="1"/>
      <c r="C369" s="1"/>
      <c r="D369" s="1"/>
      <c r="E369" s="1"/>
      <c r="F369" s="1"/>
      <c r="G369" s="1"/>
      <c r="H369" s="1"/>
      <c r="I369" s="2"/>
      <c r="J369" s="2"/>
      <c r="K369" s="2"/>
      <c r="L369" s="2"/>
      <c r="M369" s="2"/>
      <c r="N369" s="2"/>
      <c r="AN369" s="2"/>
      <c r="AO369" s="2"/>
      <c r="AP369" s="2"/>
      <c r="AQ369" s="2"/>
    </row>
    <row r="370" spans="1:43" x14ac:dyDescent="0.25">
      <c r="A370" s="1"/>
      <c r="B370" s="1"/>
      <c r="C370" s="1"/>
      <c r="D370" s="1"/>
      <c r="E370" s="1"/>
      <c r="F370" s="1"/>
      <c r="G370" s="1"/>
      <c r="H370" s="1"/>
      <c r="I370" s="2"/>
      <c r="J370" s="2"/>
      <c r="K370" s="2"/>
      <c r="L370" s="2"/>
      <c r="M370" s="2"/>
      <c r="N370" s="2"/>
      <c r="AN370" s="2"/>
      <c r="AO370" s="2"/>
      <c r="AP370" s="2"/>
      <c r="AQ370" s="2"/>
    </row>
    <row r="371" spans="1:43" x14ac:dyDescent="0.25">
      <c r="A371" s="1"/>
      <c r="B371" s="1"/>
      <c r="C371" s="1"/>
      <c r="D371" s="1"/>
      <c r="E371" s="1"/>
      <c r="F371" s="1"/>
      <c r="G371" s="1"/>
      <c r="H371" s="1"/>
      <c r="I371" s="2"/>
      <c r="J371" s="2"/>
      <c r="K371" s="2"/>
      <c r="L371" s="2"/>
      <c r="M371" s="2"/>
      <c r="N371" s="2"/>
      <c r="AN371" s="2"/>
      <c r="AO371" s="2"/>
      <c r="AP371" s="2"/>
      <c r="AQ371" s="2"/>
    </row>
    <row r="372" spans="1:43" x14ac:dyDescent="0.25">
      <c r="A372" s="1"/>
      <c r="B372" s="1"/>
      <c r="C372" s="1"/>
      <c r="D372" s="1"/>
      <c r="E372" s="1"/>
      <c r="F372" s="1"/>
      <c r="G372" s="1"/>
      <c r="H372" s="1"/>
      <c r="I372" s="2"/>
      <c r="J372" s="2"/>
      <c r="K372" s="2"/>
      <c r="L372" s="2"/>
      <c r="M372" s="2"/>
      <c r="N372" s="2"/>
      <c r="AN372" s="2"/>
      <c r="AO372" s="2"/>
      <c r="AP372" s="2"/>
      <c r="AQ372" s="2"/>
    </row>
    <row r="373" spans="1:43" x14ac:dyDescent="0.25">
      <c r="A373" s="1"/>
      <c r="B373" s="1"/>
      <c r="C373" s="1"/>
      <c r="D373" s="1"/>
      <c r="E373" s="1"/>
      <c r="F373" s="1"/>
      <c r="G373" s="1"/>
      <c r="H373" s="1"/>
      <c r="I373" s="2"/>
      <c r="J373" s="2"/>
      <c r="K373" s="2"/>
      <c r="L373" s="2"/>
      <c r="M373" s="2"/>
      <c r="N373" s="2"/>
      <c r="AN373" s="2"/>
      <c r="AO373" s="2"/>
      <c r="AP373" s="2"/>
      <c r="AQ373" s="2"/>
    </row>
    <row r="374" spans="1:43" x14ac:dyDescent="0.25">
      <c r="A374" s="1"/>
      <c r="B374" s="1"/>
      <c r="C374" s="1"/>
      <c r="D374" s="1"/>
      <c r="E374" s="1"/>
      <c r="F374" s="1"/>
      <c r="G374" s="1"/>
      <c r="H374" s="1"/>
      <c r="I374" s="2"/>
      <c r="J374" s="2"/>
      <c r="K374" s="2"/>
      <c r="L374" s="2"/>
      <c r="M374" s="2"/>
      <c r="N374" s="2"/>
      <c r="AN374" s="2"/>
      <c r="AO374" s="2"/>
      <c r="AP374" s="2"/>
      <c r="AQ374" s="2"/>
    </row>
    <row r="375" spans="1:43" x14ac:dyDescent="0.25">
      <c r="A375" s="1"/>
      <c r="B375" s="1"/>
      <c r="C375" s="1"/>
      <c r="D375" s="1"/>
      <c r="E375" s="1"/>
      <c r="F375" s="1"/>
      <c r="G375" s="1"/>
      <c r="H375" s="1"/>
      <c r="I375" s="2"/>
      <c r="J375" s="2"/>
      <c r="K375" s="2"/>
      <c r="L375" s="2"/>
      <c r="M375" s="2"/>
      <c r="N375" s="2"/>
      <c r="AN375" s="2"/>
      <c r="AO375" s="2"/>
      <c r="AP375" s="2"/>
      <c r="AQ375" s="2"/>
    </row>
    <row r="376" spans="1:43" x14ac:dyDescent="0.25">
      <c r="A376" s="1"/>
      <c r="B376" s="1"/>
      <c r="C376" s="1"/>
      <c r="D376" s="1"/>
      <c r="E376" s="1"/>
      <c r="F376" s="1"/>
      <c r="G376" s="1"/>
      <c r="H376" s="1"/>
      <c r="I376" s="2"/>
      <c r="J376" s="2"/>
      <c r="K376" s="2"/>
      <c r="L376" s="2"/>
      <c r="M376" s="2"/>
      <c r="N376" s="2"/>
      <c r="AN376" s="2"/>
      <c r="AO376" s="2"/>
      <c r="AP376" s="2"/>
      <c r="AQ376" s="2"/>
    </row>
    <row r="377" spans="1:43" x14ac:dyDescent="0.25">
      <c r="A377" s="1"/>
      <c r="B377" s="1"/>
      <c r="C377" s="1"/>
      <c r="D377" s="1"/>
      <c r="E377" s="1"/>
      <c r="F377" s="1"/>
      <c r="G377" s="1"/>
      <c r="H377" s="1"/>
      <c r="I377" s="2"/>
      <c r="J377" s="2"/>
      <c r="K377" s="2"/>
      <c r="L377" s="2"/>
      <c r="M377" s="2"/>
      <c r="N377" s="2"/>
      <c r="AN377" s="2"/>
      <c r="AO377" s="2"/>
      <c r="AP377" s="2"/>
      <c r="AQ377" s="2"/>
    </row>
    <row r="378" spans="1:43" x14ac:dyDescent="0.25">
      <c r="A378" s="1"/>
      <c r="B378" s="1"/>
      <c r="C378" s="1"/>
      <c r="D378" s="1"/>
      <c r="E378" s="1"/>
      <c r="F378" s="1"/>
      <c r="G378" s="1"/>
      <c r="H378" s="1"/>
      <c r="I378" s="2"/>
      <c r="J378" s="2"/>
      <c r="K378" s="2"/>
      <c r="L378" s="2"/>
      <c r="M378" s="2"/>
      <c r="N378" s="2"/>
      <c r="AN378" s="2"/>
      <c r="AO378" s="2"/>
      <c r="AP378" s="2"/>
      <c r="AQ378" s="2"/>
    </row>
    <row r="379" spans="1:43" x14ac:dyDescent="0.25">
      <c r="A379" s="1"/>
      <c r="B379" s="1"/>
      <c r="C379" s="1"/>
      <c r="D379" s="1"/>
      <c r="E379" s="1"/>
      <c r="F379" s="1"/>
      <c r="G379" s="1"/>
      <c r="H379" s="1"/>
      <c r="I379" s="2"/>
      <c r="J379" s="2"/>
      <c r="K379" s="2"/>
      <c r="L379" s="2"/>
      <c r="M379" s="2"/>
      <c r="N379" s="2"/>
      <c r="AN379" s="2"/>
      <c r="AO379" s="2"/>
      <c r="AP379" s="2"/>
      <c r="AQ379" s="2"/>
    </row>
    <row r="380" spans="1:43" x14ac:dyDescent="0.25">
      <c r="A380" s="1"/>
      <c r="B380" s="1"/>
      <c r="C380" s="1"/>
      <c r="D380" s="1"/>
      <c r="E380" s="1"/>
      <c r="F380" s="1"/>
      <c r="G380" s="1"/>
      <c r="H380" s="1"/>
      <c r="I380" s="2"/>
      <c r="J380" s="2"/>
      <c r="K380" s="2"/>
      <c r="L380" s="2"/>
      <c r="M380" s="2"/>
      <c r="N380" s="2"/>
      <c r="AN380" s="2"/>
      <c r="AO380" s="2"/>
      <c r="AP380" s="2"/>
      <c r="AQ380" s="2"/>
    </row>
    <row r="381" spans="1:43" x14ac:dyDescent="0.25">
      <c r="A381" s="1"/>
      <c r="B381" s="1"/>
      <c r="C381" s="1"/>
      <c r="D381" s="1"/>
      <c r="E381" s="1"/>
      <c r="F381" s="1"/>
      <c r="G381" s="1"/>
      <c r="H381" s="1"/>
      <c r="I381" s="2"/>
      <c r="J381" s="2"/>
      <c r="K381" s="2"/>
      <c r="L381" s="2"/>
      <c r="M381" s="2"/>
      <c r="N381" s="2"/>
      <c r="AN381" s="2"/>
      <c r="AO381" s="2"/>
      <c r="AP381" s="2"/>
      <c r="AQ381" s="2"/>
    </row>
    <row r="382" spans="1:43" x14ac:dyDescent="0.25">
      <c r="A382" s="1"/>
      <c r="B382" s="1"/>
      <c r="C382" s="1"/>
      <c r="D382" s="1"/>
      <c r="E382" s="1"/>
      <c r="F382" s="1"/>
      <c r="G382" s="1"/>
      <c r="H382" s="1"/>
      <c r="I382" s="2"/>
      <c r="J382" s="2"/>
      <c r="K382" s="2"/>
      <c r="L382" s="2"/>
      <c r="M382" s="2"/>
      <c r="N382" s="2"/>
      <c r="AN382" s="2"/>
      <c r="AO382" s="2"/>
      <c r="AP382" s="2"/>
      <c r="AQ382" s="2"/>
    </row>
    <row r="383" spans="1:43" x14ac:dyDescent="0.25">
      <c r="A383" s="1"/>
      <c r="B383" s="1"/>
      <c r="C383" s="1"/>
      <c r="D383" s="1"/>
      <c r="E383" s="1"/>
      <c r="F383" s="1"/>
      <c r="G383" s="1"/>
      <c r="H383" s="1"/>
      <c r="I383" s="2"/>
      <c r="J383" s="2"/>
      <c r="K383" s="2"/>
      <c r="L383" s="2"/>
      <c r="M383" s="2"/>
      <c r="N383" s="2"/>
      <c r="AN383" s="2"/>
      <c r="AO383" s="2"/>
      <c r="AP383" s="2"/>
      <c r="AQ383" s="2"/>
    </row>
    <row r="384" spans="1:43" x14ac:dyDescent="0.25">
      <c r="A384" s="1"/>
      <c r="B384" s="1"/>
      <c r="C384" s="1"/>
      <c r="D384" s="1"/>
      <c r="E384" s="1"/>
      <c r="F384" s="1"/>
      <c r="G384" s="1"/>
      <c r="H384" s="1"/>
      <c r="I384" s="2"/>
      <c r="J384" s="2"/>
      <c r="K384" s="2"/>
      <c r="L384" s="2"/>
      <c r="M384" s="2"/>
      <c r="N384" s="2"/>
      <c r="AN384" s="2"/>
      <c r="AO384" s="2"/>
      <c r="AP384" s="2"/>
      <c r="AQ384" s="2"/>
    </row>
    <row r="385" spans="1:43" x14ac:dyDescent="0.25">
      <c r="A385" s="1"/>
      <c r="B385" s="1"/>
      <c r="C385" s="1"/>
      <c r="D385" s="1"/>
      <c r="E385" s="1"/>
      <c r="F385" s="1"/>
      <c r="G385" s="1"/>
      <c r="H385" s="1"/>
      <c r="I385" s="2"/>
      <c r="J385" s="2"/>
      <c r="K385" s="2"/>
      <c r="L385" s="2"/>
      <c r="M385" s="2"/>
      <c r="N385" s="2"/>
      <c r="AN385" s="2"/>
      <c r="AO385" s="2"/>
      <c r="AP385" s="2"/>
      <c r="AQ385" s="2"/>
    </row>
    <row r="386" spans="1:43" x14ac:dyDescent="0.25">
      <c r="A386" s="1"/>
      <c r="B386" s="1"/>
      <c r="C386" s="1"/>
      <c r="D386" s="1"/>
      <c r="E386" s="1"/>
      <c r="F386" s="1"/>
      <c r="G386" s="1"/>
      <c r="H386" s="1"/>
      <c r="I386" s="2"/>
      <c r="J386" s="2"/>
      <c r="K386" s="2"/>
      <c r="L386" s="2"/>
      <c r="M386" s="2"/>
      <c r="N386" s="2"/>
      <c r="AN386" s="2"/>
      <c r="AO386" s="2"/>
      <c r="AP386" s="2"/>
      <c r="AQ386" s="2"/>
    </row>
    <row r="387" spans="1:43" x14ac:dyDescent="0.25">
      <c r="A387" s="1"/>
      <c r="B387" s="1"/>
      <c r="C387" s="1"/>
      <c r="D387" s="1"/>
      <c r="E387" s="1"/>
      <c r="F387" s="1"/>
      <c r="G387" s="1"/>
      <c r="H387" s="1"/>
      <c r="I387" s="2"/>
      <c r="J387" s="2"/>
      <c r="K387" s="2"/>
      <c r="L387" s="2"/>
      <c r="M387" s="2"/>
      <c r="N387" s="2"/>
      <c r="AN387" s="2"/>
      <c r="AO387" s="2"/>
      <c r="AP387" s="2"/>
      <c r="AQ387" s="2"/>
    </row>
    <row r="388" spans="1:43" x14ac:dyDescent="0.25">
      <c r="A388" s="1"/>
      <c r="B388" s="1"/>
      <c r="C388" s="1"/>
      <c r="D388" s="1"/>
      <c r="E388" s="1"/>
      <c r="F388" s="1"/>
      <c r="G388" s="1"/>
      <c r="H388" s="1"/>
      <c r="I388" s="2"/>
      <c r="J388" s="2"/>
      <c r="K388" s="2"/>
      <c r="L388" s="2"/>
      <c r="M388" s="2"/>
      <c r="N388" s="2"/>
      <c r="AN388" s="2"/>
      <c r="AO388" s="2"/>
      <c r="AP388" s="2"/>
      <c r="AQ388" s="2"/>
    </row>
    <row r="389" spans="1:43" x14ac:dyDescent="0.25">
      <c r="A389" s="1"/>
      <c r="B389" s="1"/>
      <c r="C389" s="1"/>
      <c r="D389" s="1"/>
      <c r="E389" s="1"/>
      <c r="F389" s="1"/>
      <c r="G389" s="1"/>
      <c r="H389" s="1"/>
      <c r="I389" s="2"/>
      <c r="J389" s="2"/>
      <c r="K389" s="2"/>
      <c r="L389" s="2"/>
      <c r="M389" s="2"/>
      <c r="N389" s="2"/>
      <c r="AN389" s="2"/>
      <c r="AO389" s="2"/>
      <c r="AP389" s="2"/>
      <c r="AQ389" s="2"/>
    </row>
    <row r="390" spans="1:43" x14ac:dyDescent="0.25">
      <c r="A390" s="1"/>
      <c r="B390" s="1"/>
      <c r="C390" s="1"/>
      <c r="D390" s="1"/>
      <c r="E390" s="1"/>
      <c r="F390" s="1"/>
      <c r="G390" s="1"/>
      <c r="H390" s="1"/>
      <c r="I390" s="2"/>
      <c r="J390" s="2"/>
      <c r="K390" s="2"/>
      <c r="L390" s="2"/>
      <c r="M390" s="2"/>
      <c r="N390" s="2"/>
      <c r="AN390" s="2"/>
      <c r="AO390" s="2"/>
      <c r="AP390" s="2"/>
      <c r="AQ390" s="2"/>
    </row>
    <row r="391" spans="1:43" x14ac:dyDescent="0.25">
      <c r="A391" s="1"/>
      <c r="B391" s="1"/>
      <c r="C391" s="1"/>
      <c r="D391" s="1"/>
      <c r="E391" s="1"/>
      <c r="F391" s="1"/>
      <c r="G391" s="1"/>
      <c r="H391" s="1"/>
      <c r="I391" s="2"/>
      <c r="J391" s="2"/>
      <c r="K391" s="2"/>
      <c r="L391" s="2"/>
      <c r="M391" s="2"/>
      <c r="N391" s="2"/>
      <c r="AN391" s="2"/>
      <c r="AO391" s="2"/>
      <c r="AP391" s="2"/>
      <c r="AQ391" s="2"/>
    </row>
    <row r="392" spans="1:43" x14ac:dyDescent="0.25">
      <c r="A392" s="1"/>
      <c r="B392" s="1"/>
      <c r="C392" s="1"/>
      <c r="D392" s="1"/>
      <c r="E392" s="1"/>
      <c r="F392" s="1"/>
      <c r="G392" s="1"/>
      <c r="H392" s="1"/>
      <c r="I392" s="2"/>
      <c r="J392" s="2"/>
      <c r="K392" s="2"/>
      <c r="L392" s="2"/>
      <c r="M392" s="2"/>
      <c r="N392" s="2"/>
      <c r="AN392" s="2"/>
      <c r="AO392" s="2"/>
      <c r="AP392" s="2"/>
      <c r="AQ392" s="2"/>
    </row>
    <row r="393" spans="1:43" x14ac:dyDescent="0.25">
      <c r="A393" s="1"/>
      <c r="B393" s="1"/>
      <c r="C393" s="1"/>
      <c r="D393" s="1"/>
      <c r="E393" s="1"/>
      <c r="F393" s="1"/>
      <c r="G393" s="1"/>
      <c r="H393" s="1"/>
      <c r="I393" s="2"/>
      <c r="J393" s="2"/>
      <c r="K393" s="2"/>
      <c r="L393" s="2"/>
      <c r="M393" s="2"/>
      <c r="N393" s="2"/>
      <c r="AN393" s="2"/>
      <c r="AO393" s="2"/>
      <c r="AP393" s="2"/>
      <c r="AQ393" s="2"/>
    </row>
    <row r="394" spans="1:43" x14ac:dyDescent="0.25">
      <c r="A394" s="1"/>
      <c r="B394" s="1"/>
      <c r="C394" s="1"/>
      <c r="D394" s="1"/>
      <c r="E394" s="1"/>
      <c r="F394" s="1"/>
      <c r="G394" s="1"/>
      <c r="H394" s="1"/>
      <c r="I394" s="2"/>
      <c r="J394" s="2"/>
      <c r="K394" s="2"/>
      <c r="L394" s="2"/>
      <c r="M394" s="2"/>
      <c r="N394" s="2"/>
      <c r="AN394" s="2"/>
      <c r="AO394" s="2"/>
      <c r="AP394" s="2"/>
      <c r="AQ394" s="2"/>
    </row>
    <row r="395" spans="1:43" x14ac:dyDescent="0.25">
      <c r="A395" s="1"/>
      <c r="B395" s="1"/>
      <c r="C395" s="1"/>
      <c r="D395" s="1"/>
      <c r="E395" s="1"/>
      <c r="F395" s="1"/>
      <c r="G395" s="1"/>
      <c r="H395" s="1"/>
      <c r="I395" s="2"/>
      <c r="J395" s="2"/>
      <c r="K395" s="2"/>
      <c r="L395" s="2"/>
      <c r="M395" s="2"/>
      <c r="N395" s="2"/>
      <c r="AN395" s="2"/>
      <c r="AO395" s="2"/>
      <c r="AP395" s="2"/>
      <c r="AQ395" s="2"/>
    </row>
    <row r="396" spans="1:43" x14ac:dyDescent="0.25">
      <c r="A396" s="1"/>
      <c r="B396" s="1"/>
      <c r="C396" s="1"/>
      <c r="D396" s="1"/>
      <c r="E396" s="1"/>
      <c r="F396" s="1"/>
      <c r="G396" s="1"/>
      <c r="H396" s="1"/>
      <c r="I396" s="2"/>
      <c r="J396" s="2"/>
      <c r="K396" s="2"/>
      <c r="L396" s="2"/>
      <c r="M396" s="2"/>
      <c r="N396" s="2"/>
      <c r="AN396" s="2"/>
      <c r="AO396" s="2"/>
      <c r="AP396" s="2"/>
      <c r="AQ396" s="2"/>
    </row>
    <row r="397" spans="1:43" x14ac:dyDescent="0.25">
      <c r="A397" s="1"/>
      <c r="B397" s="1"/>
      <c r="C397" s="1"/>
      <c r="D397" s="1"/>
      <c r="E397" s="1"/>
      <c r="F397" s="1"/>
      <c r="G397" s="1"/>
      <c r="H397" s="1"/>
      <c r="I397" s="2"/>
      <c r="J397" s="2"/>
      <c r="K397" s="2"/>
      <c r="L397" s="2"/>
      <c r="M397" s="2"/>
      <c r="N397" s="2"/>
      <c r="AN397" s="2"/>
      <c r="AO397" s="2"/>
      <c r="AP397" s="2"/>
      <c r="AQ397" s="2"/>
    </row>
    <row r="398" spans="1:43" x14ac:dyDescent="0.25">
      <c r="A398" s="1"/>
      <c r="B398" s="1"/>
      <c r="C398" s="1"/>
      <c r="D398" s="1"/>
      <c r="E398" s="1"/>
      <c r="F398" s="1"/>
      <c r="G398" s="1"/>
      <c r="H398" s="1"/>
      <c r="I398" s="2"/>
      <c r="J398" s="2"/>
      <c r="K398" s="2"/>
      <c r="L398" s="2"/>
      <c r="M398" s="2"/>
      <c r="N398" s="2"/>
      <c r="AN398" s="2"/>
      <c r="AO398" s="2"/>
      <c r="AP398" s="2"/>
      <c r="AQ398" s="2"/>
    </row>
    <row r="399" spans="1:43" x14ac:dyDescent="0.25">
      <c r="A399" s="1"/>
      <c r="B399" s="1"/>
      <c r="C399" s="1"/>
      <c r="D399" s="1"/>
      <c r="E399" s="1"/>
      <c r="F399" s="1"/>
      <c r="G399" s="1"/>
      <c r="H399" s="1"/>
      <c r="I399" s="2"/>
      <c r="J399" s="2"/>
      <c r="K399" s="2"/>
      <c r="L399" s="2"/>
      <c r="M399" s="2"/>
      <c r="N399" s="2"/>
      <c r="AN399" s="2"/>
      <c r="AO399" s="2"/>
      <c r="AP399" s="2"/>
      <c r="AQ399" s="2"/>
    </row>
    <row r="400" spans="1:43" x14ac:dyDescent="0.25">
      <c r="A400" s="1"/>
      <c r="B400" s="1"/>
      <c r="C400" s="1"/>
      <c r="D400" s="1"/>
      <c r="E400" s="1"/>
      <c r="F400" s="1"/>
      <c r="G400" s="1"/>
      <c r="H400" s="1"/>
      <c r="I400" s="2"/>
      <c r="J400" s="2"/>
      <c r="K400" s="2"/>
      <c r="L400" s="2"/>
      <c r="M400" s="2"/>
      <c r="N400" s="2"/>
      <c r="AN400" s="2"/>
      <c r="AO400" s="2"/>
      <c r="AP400" s="2"/>
      <c r="AQ400" s="2"/>
    </row>
    <row r="401" spans="1:43" x14ac:dyDescent="0.25">
      <c r="A401" s="1"/>
      <c r="B401" s="1"/>
      <c r="C401" s="1"/>
      <c r="D401" s="1"/>
      <c r="E401" s="1"/>
      <c r="F401" s="1"/>
      <c r="G401" s="1"/>
      <c r="H401" s="1"/>
      <c r="I401" s="2"/>
      <c r="J401" s="2"/>
      <c r="K401" s="2"/>
      <c r="L401" s="2"/>
      <c r="M401" s="2"/>
      <c r="N401" s="2"/>
      <c r="AN401" s="2"/>
      <c r="AO401" s="2"/>
      <c r="AP401" s="2"/>
      <c r="AQ401" s="2"/>
    </row>
    <row r="402" spans="1:43" x14ac:dyDescent="0.25">
      <c r="A402" s="1"/>
      <c r="B402" s="1"/>
      <c r="C402" s="1"/>
      <c r="D402" s="1"/>
      <c r="E402" s="1"/>
      <c r="F402" s="1"/>
      <c r="G402" s="1"/>
      <c r="H402" s="1"/>
      <c r="I402" s="2"/>
      <c r="J402" s="2"/>
      <c r="K402" s="2"/>
      <c r="L402" s="2"/>
      <c r="M402" s="2"/>
      <c r="N402" s="2"/>
      <c r="AN402" s="2"/>
      <c r="AO402" s="2"/>
      <c r="AP402" s="2"/>
      <c r="AQ402" s="2"/>
    </row>
    <row r="403" spans="1:43" x14ac:dyDescent="0.25">
      <c r="A403" s="1"/>
      <c r="B403" s="1"/>
      <c r="C403" s="1"/>
      <c r="D403" s="1"/>
      <c r="E403" s="1"/>
      <c r="F403" s="1"/>
      <c r="G403" s="1"/>
      <c r="H403" s="1"/>
      <c r="I403" s="2"/>
      <c r="J403" s="2"/>
      <c r="K403" s="2"/>
      <c r="L403" s="2"/>
      <c r="M403" s="2"/>
      <c r="N403" s="2"/>
      <c r="AN403" s="2"/>
      <c r="AO403" s="2"/>
      <c r="AP403" s="2"/>
      <c r="AQ403" s="2"/>
    </row>
    <row r="404" spans="1:43" x14ac:dyDescent="0.25">
      <c r="A404" s="1"/>
      <c r="B404" s="1"/>
      <c r="C404" s="1"/>
      <c r="D404" s="1"/>
      <c r="E404" s="1"/>
      <c r="F404" s="1"/>
      <c r="G404" s="1"/>
      <c r="H404" s="1"/>
      <c r="I404" s="2"/>
      <c r="J404" s="2"/>
      <c r="K404" s="2"/>
      <c r="L404" s="2"/>
      <c r="M404" s="2"/>
      <c r="N404" s="2"/>
      <c r="AN404" s="2"/>
      <c r="AO404" s="2"/>
      <c r="AP404" s="2"/>
      <c r="AQ404" s="2"/>
    </row>
    <row r="405" spans="1:43" x14ac:dyDescent="0.25">
      <c r="A405" s="1"/>
      <c r="B405" s="1"/>
      <c r="C405" s="1"/>
      <c r="D405" s="1"/>
      <c r="E405" s="1"/>
      <c r="F405" s="1"/>
      <c r="G405" s="1"/>
      <c r="H405" s="1"/>
      <c r="I405" s="2"/>
      <c r="J405" s="2"/>
      <c r="K405" s="2"/>
      <c r="L405" s="2"/>
      <c r="M405" s="2"/>
      <c r="N405" s="2"/>
      <c r="AN405" s="2"/>
      <c r="AO405" s="2"/>
      <c r="AP405" s="2"/>
      <c r="AQ405" s="2"/>
    </row>
    <row r="406" spans="1:43" x14ac:dyDescent="0.25">
      <c r="A406" s="1"/>
      <c r="B406" s="1"/>
      <c r="C406" s="1"/>
      <c r="D406" s="1"/>
      <c r="E406" s="1"/>
      <c r="F406" s="1"/>
      <c r="G406" s="1"/>
      <c r="H406" s="1"/>
      <c r="I406" s="2"/>
      <c r="J406" s="2"/>
      <c r="K406" s="2"/>
      <c r="L406" s="2"/>
      <c r="M406" s="2"/>
      <c r="N406" s="2"/>
      <c r="AN406" s="2"/>
      <c r="AO406" s="2"/>
      <c r="AP406" s="2"/>
      <c r="AQ406" s="2"/>
    </row>
    <row r="407" spans="1:43" x14ac:dyDescent="0.25">
      <c r="A407" s="1"/>
      <c r="B407" s="1"/>
      <c r="C407" s="1"/>
      <c r="D407" s="1"/>
      <c r="E407" s="1"/>
      <c r="F407" s="1"/>
      <c r="G407" s="1"/>
      <c r="H407" s="1"/>
      <c r="I407" s="2"/>
      <c r="J407" s="2"/>
      <c r="K407" s="2"/>
      <c r="L407" s="2"/>
      <c r="M407" s="2"/>
      <c r="N407" s="2"/>
      <c r="AN407" s="2"/>
      <c r="AO407" s="2"/>
      <c r="AP407" s="2"/>
      <c r="AQ407" s="2"/>
    </row>
    <row r="408" spans="1:43" x14ac:dyDescent="0.25">
      <c r="A408" s="1"/>
      <c r="B408" s="1"/>
      <c r="C408" s="1"/>
      <c r="D408" s="1"/>
      <c r="E408" s="1"/>
      <c r="F408" s="1"/>
      <c r="G408" s="1"/>
      <c r="H408" s="1"/>
      <c r="I408" s="2"/>
      <c r="J408" s="2"/>
      <c r="K408" s="2"/>
      <c r="L408" s="2"/>
      <c r="M408" s="2"/>
      <c r="N408" s="2"/>
      <c r="AN408" s="2"/>
      <c r="AO408" s="2"/>
      <c r="AP408" s="2"/>
      <c r="AQ408" s="2"/>
    </row>
    <row r="409" spans="1:43" x14ac:dyDescent="0.25">
      <c r="A409" s="1"/>
      <c r="B409" s="1"/>
      <c r="C409" s="1"/>
      <c r="D409" s="1"/>
      <c r="E409" s="1"/>
      <c r="F409" s="1"/>
      <c r="G409" s="1"/>
      <c r="H409" s="1"/>
      <c r="I409" s="2"/>
      <c r="J409" s="2"/>
      <c r="K409" s="2"/>
      <c r="L409" s="2"/>
      <c r="M409" s="2"/>
      <c r="N409" s="2"/>
      <c r="AN409" s="2"/>
      <c r="AO409" s="2"/>
      <c r="AP409" s="2"/>
      <c r="AQ409" s="2"/>
    </row>
    <row r="410" spans="1:43" x14ac:dyDescent="0.25">
      <c r="A410" s="1"/>
      <c r="B410" s="1"/>
      <c r="C410" s="1"/>
      <c r="D410" s="1"/>
      <c r="E410" s="1"/>
      <c r="F410" s="1"/>
      <c r="G410" s="1"/>
      <c r="H410" s="1"/>
      <c r="I410" s="2"/>
      <c r="J410" s="2"/>
      <c r="K410" s="2"/>
      <c r="L410" s="2"/>
      <c r="M410" s="2"/>
      <c r="N410" s="2"/>
      <c r="AN410" s="2"/>
      <c r="AO410" s="2"/>
      <c r="AP410" s="2"/>
      <c r="AQ410" s="2"/>
    </row>
    <row r="411" spans="1:43" x14ac:dyDescent="0.25">
      <c r="A411" s="1"/>
      <c r="B411" s="1"/>
      <c r="C411" s="1"/>
      <c r="D411" s="1"/>
      <c r="E411" s="1"/>
      <c r="F411" s="1"/>
      <c r="G411" s="1"/>
      <c r="H411" s="1"/>
      <c r="I411" s="2"/>
      <c r="J411" s="2"/>
      <c r="K411" s="2"/>
      <c r="L411" s="2"/>
      <c r="M411" s="2"/>
      <c r="N411" s="2"/>
      <c r="AN411" s="2"/>
      <c r="AO411" s="2"/>
      <c r="AP411" s="2"/>
      <c r="AQ411" s="2"/>
    </row>
    <row r="412" spans="1:43" x14ac:dyDescent="0.25">
      <c r="A412" s="1"/>
      <c r="B412" s="1"/>
      <c r="C412" s="1"/>
      <c r="D412" s="1"/>
      <c r="E412" s="1"/>
      <c r="F412" s="1"/>
      <c r="G412" s="1"/>
      <c r="H412" s="1"/>
      <c r="I412" s="2"/>
      <c r="J412" s="2"/>
      <c r="K412" s="2"/>
      <c r="L412" s="2"/>
      <c r="M412" s="2"/>
      <c r="N412" s="2"/>
      <c r="AN412" s="2"/>
      <c r="AO412" s="2"/>
      <c r="AP412" s="2"/>
      <c r="AQ412" s="2"/>
    </row>
    <row r="413" spans="1:43" x14ac:dyDescent="0.25">
      <c r="A413" s="1"/>
      <c r="B413" s="1"/>
      <c r="C413" s="1"/>
      <c r="D413" s="1"/>
      <c r="E413" s="1"/>
      <c r="F413" s="1"/>
      <c r="G413" s="1"/>
      <c r="H413" s="1"/>
      <c r="I413" s="2"/>
      <c r="J413" s="2"/>
      <c r="K413" s="2"/>
      <c r="L413" s="2"/>
      <c r="M413" s="2"/>
      <c r="N413" s="2"/>
      <c r="AN413" s="2"/>
      <c r="AO413" s="2"/>
      <c r="AP413" s="2"/>
      <c r="AQ413" s="2"/>
    </row>
    <row r="414" spans="1:43" x14ac:dyDescent="0.25">
      <c r="A414" s="1"/>
      <c r="B414" s="1"/>
      <c r="C414" s="1"/>
      <c r="D414" s="1"/>
      <c r="E414" s="1"/>
      <c r="F414" s="1"/>
      <c r="G414" s="1"/>
      <c r="H414" s="1"/>
      <c r="I414" s="2"/>
      <c r="J414" s="2"/>
      <c r="K414" s="2"/>
      <c r="L414" s="2"/>
      <c r="M414" s="2"/>
      <c r="N414" s="2"/>
      <c r="AN414" s="2"/>
      <c r="AO414" s="2"/>
      <c r="AP414" s="2"/>
      <c r="AQ414" s="2"/>
    </row>
    <row r="415" spans="1:43" x14ac:dyDescent="0.25">
      <c r="A415" s="1"/>
      <c r="B415" s="1"/>
      <c r="C415" s="1"/>
      <c r="D415" s="1"/>
      <c r="E415" s="1"/>
      <c r="F415" s="1"/>
      <c r="G415" s="1"/>
      <c r="H415" s="1"/>
      <c r="I415" s="2"/>
      <c r="J415" s="2"/>
      <c r="K415" s="2"/>
      <c r="L415" s="2"/>
      <c r="M415" s="2"/>
      <c r="N415" s="2"/>
      <c r="AN415" s="2"/>
      <c r="AO415" s="2"/>
      <c r="AP415" s="2"/>
      <c r="AQ415" s="2"/>
    </row>
    <row r="416" spans="1:43" x14ac:dyDescent="0.25">
      <c r="A416" s="1"/>
      <c r="B416" s="1"/>
      <c r="C416" s="1"/>
      <c r="D416" s="1"/>
      <c r="E416" s="1"/>
      <c r="F416" s="1"/>
      <c r="G416" s="1"/>
      <c r="H416" s="1"/>
      <c r="I416" s="2"/>
      <c r="J416" s="2"/>
      <c r="K416" s="2"/>
      <c r="L416" s="2"/>
      <c r="M416" s="2"/>
      <c r="N416" s="2"/>
      <c r="AN416" s="2"/>
      <c r="AO416" s="2"/>
      <c r="AP416" s="2"/>
      <c r="AQ416" s="2"/>
    </row>
    <row r="417" spans="1:43" x14ac:dyDescent="0.25">
      <c r="A417" s="1"/>
      <c r="B417" s="1"/>
      <c r="C417" s="1"/>
      <c r="D417" s="1"/>
      <c r="E417" s="1"/>
      <c r="F417" s="1"/>
      <c r="G417" s="1"/>
      <c r="H417" s="1"/>
      <c r="I417" s="2"/>
      <c r="J417" s="2"/>
      <c r="K417" s="2"/>
      <c r="L417" s="2"/>
      <c r="M417" s="2"/>
      <c r="N417" s="2"/>
      <c r="AN417" s="2"/>
      <c r="AO417" s="2"/>
      <c r="AP417" s="2"/>
      <c r="AQ417" s="2"/>
    </row>
    <row r="418" spans="1:43" x14ac:dyDescent="0.25">
      <c r="A418" s="1"/>
      <c r="B418" s="1"/>
      <c r="C418" s="1"/>
      <c r="D418" s="1"/>
      <c r="E418" s="1"/>
      <c r="F418" s="1"/>
      <c r="G418" s="1"/>
      <c r="H418" s="1"/>
      <c r="I418" s="2"/>
      <c r="J418" s="2"/>
      <c r="K418" s="2"/>
      <c r="L418" s="2"/>
      <c r="M418" s="2"/>
      <c r="N418" s="2"/>
      <c r="AN418" s="2"/>
      <c r="AO418" s="2"/>
      <c r="AP418" s="2"/>
      <c r="AQ418" s="2"/>
    </row>
    <row r="419" spans="1:43" x14ac:dyDescent="0.25">
      <c r="A419" s="1"/>
      <c r="B419" s="1"/>
      <c r="C419" s="1"/>
      <c r="D419" s="1"/>
      <c r="E419" s="1"/>
      <c r="F419" s="1"/>
      <c r="G419" s="1"/>
      <c r="H419" s="1"/>
      <c r="I419" s="2"/>
      <c r="J419" s="2"/>
      <c r="K419" s="2"/>
      <c r="L419" s="2"/>
      <c r="M419" s="2"/>
      <c r="N419" s="2"/>
      <c r="AN419" s="2"/>
      <c r="AO419" s="2"/>
      <c r="AP419" s="2"/>
      <c r="AQ419" s="2"/>
    </row>
    <row r="420" spans="1:43" x14ac:dyDescent="0.25">
      <c r="A420" s="1"/>
      <c r="B420" s="1"/>
      <c r="C420" s="1"/>
      <c r="D420" s="1"/>
      <c r="E420" s="1"/>
      <c r="F420" s="1"/>
      <c r="G420" s="1"/>
      <c r="H420" s="1"/>
      <c r="I420" s="2"/>
      <c r="J420" s="2"/>
      <c r="K420" s="2"/>
      <c r="L420" s="2"/>
      <c r="M420" s="2"/>
      <c r="N420" s="2"/>
      <c r="AN420" s="2"/>
      <c r="AO420" s="2"/>
      <c r="AP420" s="2"/>
      <c r="AQ420" s="2"/>
    </row>
    <row r="421" spans="1:43" x14ac:dyDescent="0.25">
      <c r="A421" s="1"/>
      <c r="B421" s="1"/>
      <c r="C421" s="1"/>
      <c r="D421" s="1"/>
      <c r="E421" s="1"/>
      <c r="F421" s="1"/>
      <c r="G421" s="1"/>
      <c r="H421" s="1"/>
      <c r="I421" s="2"/>
      <c r="J421" s="2"/>
      <c r="K421" s="2"/>
      <c r="L421" s="2"/>
      <c r="M421" s="2"/>
      <c r="N421" s="2"/>
      <c r="AN421" s="2"/>
      <c r="AO421" s="2"/>
      <c r="AP421" s="2"/>
      <c r="AQ421" s="2"/>
    </row>
    <row r="422" spans="1:43" x14ac:dyDescent="0.25">
      <c r="A422" s="1"/>
      <c r="B422" s="1"/>
      <c r="C422" s="1"/>
      <c r="D422" s="1"/>
      <c r="E422" s="1"/>
      <c r="F422" s="1"/>
      <c r="G422" s="1"/>
      <c r="H422" s="1"/>
      <c r="I422" s="2"/>
      <c r="J422" s="2"/>
      <c r="K422" s="2"/>
      <c r="L422" s="2"/>
      <c r="M422" s="2"/>
      <c r="N422" s="2"/>
      <c r="AN422" s="2"/>
      <c r="AO422" s="2"/>
      <c r="AP422" s="2"/>
      <c r="AQ422" s="2"/>
    </row>
    <row r="423" spans="1:43" x14ac:dyDescent="0.25">
      <c r="A423" s="1"/>
      <c r="B423" s="1"/>
      <c r="C423" s="1"/>
      <c r="D423" s="1"/>
      <c r="E423" s="1"/>
      <c r="F423" s="1"/>
      <c r="G423" s="1"/>
      <c r="H423" s="1"/>
      <c r="I423" s="2"/>
      <c r="J423" s="2"/>
      <c r="K423" s="2"/>
      <c r="L423" s="2"/>
      <c r="M423" s="2"/>
      <c r="N423" s="2"/>
      <c r="AN423" s="2"/>
      <c r="AO423" s="2"/>
      <c r="AP423" s="2"/>
      <c r="AQ423" s="2"/>
    </row>
    <row r="424" spans="1:43" x14ac:dyDescent="0.25">
      <c r="A424" s="1"/>
      <c r="B424" s="1"/>
      <c r="C424" s="1"/>
      <c r="D424" s="1"/>
      <c r="E424" s="1"/>
      <c r="F424" s="1"/>
      <c r="G424" s="1"/>
      <c r="H424" s="1"/>
      <c r="I424" s="2"/>
      <c r="J424" s="2"/>
      <c r="K424" s="2"/>
      <c r="L424" s="2"/>
      <c r="M424" s="2"/>
      <c r="N424" s="2"/>
      <c r="AN424" s="2"/>
      <c r="AO424" s="2"/>
      <c r="AP424" s="2"/>
      <c r="AQ424" s="2"/>
    </row>
    <row r="425" spans="1:43" x14ac:dyDescent="0.25">
      <c r="A425" s="1"/>
      <c r="B425" s="1"/>
      <c r="C425" s="1"/>
      <c r="D425" s="1"/>
      <c r="E425" s="1"/>
      <c r="F425" s="1"/>
      <c r="G425" s="1"/>
      <c r="H425" s="1"/>
      <c r="I425" s="2"/>
      <c r="J425" s="2"/>
      <c r="K425" s="2"/>
      <c r="L425" s="2"/>
      <c r="M425" s="2"/>
      <c r="N425" s="2"/>
      <c r="AN425" s="2"/>
      <c r="AO425" s="2"/>
      <c r="AP425" s="2"/>
      <c r="AQ425" s="2"/>
    </row>
    <row r="426" spans="1:43" x14ac:dyDescent="0.25">
      <c r="A426" s="1"/>
      <c r="B426" s="1"/>
      <c r="C426" s="1"/>
      <c r="D426" s="1"/>
      <c r="E426" s="1"/>
      <c r="F426" s="1"/>
      <c r="G426" s="1"/>
      <c r="H426" s="1"/>
      <c r="I426" s="2"/>
      <c r="J426" s="2"/>
      <c r="K426" s="2"/>
      <c r="L426" s="2"/>
      <c r="M426" s="2"/>
      <c r="N426" s="2"/>
      <c r="AN426" s="2"/>
      <c r="AO426" s="2"/>
      <c r="AP426" s="2"/>
      <c r="AQ426" s="2"/>
    </row>
    <row r="427" spans="1:43" x14ac:dyDescent="0.25">
      <c r="A427" s="1"/>
      <c r="B427" s="1"/>
      <c r="C427" s="1"/>
      <c r="D427" s="1"/>
      <c r="E427" s="1"/>
      <c r="F427" s="1"/>
      <c r="G427" s="1"/>
      <c r="H427" s="1"/>
      <c r="I427" s="2"/>
      <c r="J427" s="2"/>
      <c r="K427" s="2"/>
      <c r="L427" s="2"/>
      <c r="M427" s="2"/>
      <c r="N427" s="2"/>
      <c r="AN427" s="2"/>
      <c r="AO427" s="2"/>
      <c r="AP427" s="2"/>
      <c r="AQ427" s="2"/>
    </row>
    <row r="428" spans="1:43" x14ac:dyDescent="0.25">
      <c r="A428" s="1"/>
      <c r="B428" s="1"/>
      <c r="C428" s="1"/>
      <c r="D428" s="1"/>
      <c r="E428" s="1"/>
      <c r="F428" s="1"/>
      <c r="G428" s="1"/>
      <c r="H428" s="1"/>
      <c r="I428" s="2"/>
      <c r="J428" s="2"/>
      <c r="K428" s="2"/>
      <c r="L428" s="2"/>
      <c r="M428" s="2"/>
      <c r="N428" s="2"/>
      <c r="AN428" s="2"/>
      <c r="AO428" s="2"/>
      <c r="AP428" s="2"/>
      <c r="AQ428" s="2"/>
    </row>
    <row r="429" spans="1:43" x14ac:dyDescent="0.25">
      <c r="A429" s="1"/>
      <c r="B429" s="1"/>
      <c r="C429" s="1"/>
      <c r="D429" s="1"/>
      <c r="E429" s="1"/>
      <c r="F429" s="1"/>
      <c r="G429" s="1"/>
      <c r="H429" s="1"/>
      <c r="I429" s="2"/>
      <c r="J429" s="2"/>
      <c r="K429" s="2"/>
      <c r="L429" s="2"/>
      <c r="M429" s="2"/>
      <c r="N429" s="2"/>
      <c r="AN429" s="2"/>
      <c r="AO429" s="2"/>
      <c r="AP429" s="2"/>
      <c r="AQ429" s="2"/>
    </row>
    <row r="430" spans="1:43" x14ac:dyDescent="0.25">
      <c r="A430" s="1"/>
      <c r="B430" s="1"/>
      <c r="C430" s="1"/>
      <c r="D430" s="1"/>
      <c r="E430" s="1"/>
      <c r="F430" s="1"/>
      <c r="G430" s="1"/>
      <c r="H430" s="1"/>
      <c r="I430" s="2"/>
      <c r="J430" s="2"/>
      <c r="K430" s="2"/>
      <c r="L430" s="2"/>
      <c r="M430" s="2"/>
      <c r="N430" s="2"/>
      <c r="AN430" s="2"/>
      <c r="AO430" s="2"/>
      <c r="AP430" s="2"/>
      <c r="AQ430" s="2"/>
    </row>
    <row r="431" spans="1:43" x14ac:dyDescent="0.25">
      <c r="A431" s="1"/>
      <c r="B431" s="1"/>
      <c r="C431" s="1"/>
      <c r="D431" s="1"/>
      <c r="E431" s="1"/>
      <c r="F431" s="1"/>
      <c r="G431" s="1"/>
      <c r="H431" s="1"/>
      <c r="I431" s="2"/>
      <c r="J431" s="2"/>
      <c r="K431" s="2"/>
      <c r="L431" s="2"/>
      <c r="M431" s="2"/>
      <c r="N431" s="2"/>
      <c r="AN431" s="2"/>
      <c r="AO431" s="2"/>
      <c r="AP431" s="2"/>
      <c r="AQ431" s="2"/>
    </row>
    <row r="432" spans="1:43" x14ac:dyDescent="0.25">
      <c r="A432" s="1"/>
      <c r="B432" s="1"/>
      <c r="C432" s="1"/>
      <c r="D432" s="1"/>
      <c r="E432" s="1"/>
      <c r="F432" s="1"/>
      <c r="G432" s="1"/>
      <c r="H432" s="1"/>
      <c r="I432" s="2"/>
      <c r="J432" s="2"/>
      <c r="K432" s="2"/>
      <c r="L432" s="2"/>
      <c r="M432" s="2"/>
      <c r="N432" s="2"/>
      <c r="AN432" s="2"/>
      <c r="AO432" s="2"/>
      <c r="AP432" s="2"/>
      <c r="AQ432" s="2"/>
    </row>
    <row r="433" spans="1:43" x14ac:dyDescent="0.25">
      <c r="A433" s="1"/>
      <c r="B433" s="1"/>
      <c r="C433" s="1"/>
      <c r="D433" s="1"/>
      <c r="E433" s="1"/>
      <c r="F433" s="1"/>
      <c r="G433" s="1"/>
      <c r="H433" s="1"/>
      <c r="I433" s="2"/>
      <c r="J433" s="2"/>
      <c r="K433" s="2"/>
      <c r="L433" s="2"/>
      <c r="M433" s="2"/>
      <c r="N433" s="2"/>
      <c r="AN433" s="2"/>
      <c r="AO433" s="2"/>
      <c r="AP433" s="2"/>
      <c r="AQ433" s="2"/>
    </row>
    <row r="434" spans="1:43" x14ac:dyDescent="0.25">
      <c r="A434" s="1"/>
      <c r="B434" s="1"/>
      <c r="C434" s="1"/>
      <c r="D434" s="1"/>
      <c r="E434" s="1"/>
      <c r="F434" s="1"/>
      <c r="G434" s="1"/>
      <c r="H434" s="1"/>
      <c r="I434" s="2"/>
      <c r="J434" s="2"/>
      <c r="K434" s="2"/>
      <c r="L434" s="2"/>
      <c r="M434" s="2"/>
      <c r="N434" s="2"/>
      <c r="AN434" s="2"/>
      <c r="AO434" s="2"/>
      <c r="AP434" s="2"/>
      <c r="AQ434" s="2"/>
    </row>
    <row r="435" spans="1:43" x14ac:dyDescent="0.25">
      <c r="A435" s="1"/>
      <c r="B435" s="1"/>
      <c r="C435" s="1"/>
      <c r="D435" s="1"/>
      <c r="E435" s="1"/>
      <c r="F435" s="1"/>
      <c r="G435" s="1"/>
      <c r="H435" s="1"/>
      <c r="I435" s="2"/>
      <c r="J435" s="2"/>
      <c r="K435" s="2"/>
      <c r="L435" s="2"/>
      <c r="M435" s="2"/>
      <c r="N435" s="2"/>
      <c r="AN435" s="2"/>
      <c r="AO435" s="2"/>
      <c r="AP435" s="2"/>
      <c r="AQ435" s="2"/>
    </row>
    <row r="436" spans="1:43" x14ac:dyDescent="0.25">
      <c r="A436" s="1"/>
      <c r="B436" s="1"/>
      <c r="C436" s="1"/>
      <c r="D436" s="1"/>
      <c r="E436" s="1"/>
      <c r="F436" s="1"/>
      <c r="G436" s="1"/>
      <c r="H436" s="1"/>
      <c r="I436" s="2"/>
      <c r="J436" s="2"/>
      <c r="K436" s="2"/>
      <c r="L436" s="2"/>
      <c r="M436" s="2"/>
      <c r="N436" s="2"/>
      <c r="AN436" s="2"/>
      <c r="AO436" s="2"/>
      <c r="AP436" s="2"/>
      <c r="AQ436" s="2"/>
    </row>
    <row r="437" spans="1:43" x14ac:dyDescent="0.25">
      <c r="A437" s="1"/>
      <c r="B437" s="1"/>
      <c r="C437" s="1"/>
      <c r="D437" s="1"/>
      <c r="E437" s="1"/>
      <c r="F437" s="1"/>
      <c r="G437" s="1"/>
      <c r="H437" s="1"/>
      <c r="I437" s="2"/>
      <c r="J437" s="2"/>
      <c r="K437" s="2"/>
      <c r="L437" s="2"/>
      <c r="M437" s="2"/>
      <c r="N437" s="2"/>
      <c r="AN437" s="2"/>
      <c r="AO437" s="2"/>
      <c r="AP437" s="2"/>
      <c r="AQ437" s="2"/>
    </row>
    <row r="438" spans="1:43" x14ac:dyDescent="0.25">
      <c r="A438" s="1"/>
      <c r="B438" s="1"/>
      <c r="C438" s="1"/>
      <c r="D438" s="1"/>
      <c r="E438" s="1"/>
      <c r="F438" s="1"/>
      <c r="G438" s="1"/>
      <c r="H438" s="1"/>
      <c r="I438" s="2"/>
      <c r="J438" s="2"/>
      <c r="K438" s="2"/>
      <c r="L438" s="2"/>
      <c r="M438" s="2"/>
      <c r="N438" s="2"/>
      <c r="AN438" s="2"/>
      <c r="AO438" s="2"/>
      <c r="AP438" s="2"/>
      <c r="AQ438" s="2"/>
    </row>
    <row r="439" spans="1:43" x14ac:dyDescent="0.25">
      <c r="A439" s="1"/>
      <c r="B439" s="1"/>
      <c r="C439" s="1"/>
      <c r="D439" s="1"/>
      <c r="E439" s="1"/>
      <c r="F439" s="1"/>
      <c r="G439" s="1"/>
      <c r="H439" s="1"/>
      <c r="I439" s="2"/>
      <c r="J439" s="2"/>
      <c r="K439" s="2"/>
      <c r="L439" s="2"/>
      <c r="M439" s="2"/>
      <c r="N439" s="2"/>
      <c r="AN439" s="2"/>
      <c r="AO439" s="2"/>
      <c r="AP439" s="2"/>
      <c r="AQ439" s="2"/>
    </row>
    <row r="440" spans="1:43" x14ac:dyDescent="0.25">
      <c r="A440" s="1"/>
      <c r="B440" s="1"/>
      <c r="C440" s="1"/>
      <c r="D440" s="1"/>
      <c r="E440" s="1"/>
      <c r="F440" s="1"/>
      <c r="G440" s="1"/>
      <c r="H440" s="1"/>
      <c r="I440" s="2"/>
      <c r="J440" s="2"/>
      <c r="K440" s="2"/>
      <c r="L440" s="2"/>
      <c r="M440" s="2"/>
      <c r="N440" s="2"/>
      <c r="AN440" s="2"/>
      <c r="AO440" s="2"/>
      <c r="AP440" s="2"/>
      <c r="AQ440" s="2"/>
    </row>
    <row r="441" spans="1:43" x14ac:dyDescent="0.25">
      <c r="A441" s="1"/>
      <c r="B441" s="1"/>
      <c r="C441" s="1"/>
      <c r="D441" s="1"/>
      <c r="E441" s="1"/>
      <c r="F441" s="1"/>
      <c r="G441" s="1"/>
      <c r="H441" s="1"/>
      <c r="I441" s="2"/>
      <c r="J441" s="2"/>
      <c r="K441" s="2"/>
      <c r="L441" s="2"/>
      <c r="M441" s="2"/>
      <c r="N441" s="2"/>
      <c r="AN441" s="2"/>
      <c r="AO441" s="2"/>
      <c r="AP441" s="2"/>
      <c r="AQ441" s="2"/>
    </row>
  </sheetData>
  <sheetProtection algorithmName="SHA-512" hashValue="Erw86QAA+kJ24rVnR3jpi1DoxYH5kWHumA3HFvQAcRG8BEBnakS1snDgdXo7ZO3JIoKOk36BPBZksCSDkhKg1g==" saltValue="acDUvhKRzWFIvP2b5lyLSA==" spinCount="100000" sheet="1" objects="1" scenarios="1"/>
  <mergeCells count="10">
    <mergeCell ref="A29:H29"/>
    <mergeCell ref="F24:G24"/>
    <mergeCell ref="A26:H26"/>
    <mergeCell ref="A27:H27"/>
    <mergeCell ref="A1:H1"/>
    <mergeCell ref="A2:H2"/>
    <mergeCell ref="A3:H3"/>
    <mergeCell ref="A4:H4"/>
    <mergeCell ref="F22:G22"/>
    <mergeCell ref="F23:G23"/>
  </mergeCells>
  <conditionalFormatting sqref="A29:H29">
    <cfRule type="expression" dxfId="1" priority="2">
      <formula>$H$5&gt;730</formula>
    </cfRule>
  </conditionalFormatting>
  <conditionalFormatting sqref="H5">
    <cfRule type="expression" dxfId="0" priority="1">
      <formula>$H$5&gt;730</formula>
    </cfRule>
  </conditionalFormatting>
  <dataValidations count="2">
    <dataValidation allowBlank="1" showInputMessage="1" showErrorMessage="1" error="Podpůrční doba nemocenského  trvá nejdéle 380 kalendářních dnů od začátku dočasné pracovní neschopnosti (karantény). Lze ji prodloužit maximálně o  dalších 350 kalendářních dnů." sqref="H5" xr:uid="{00000000-0002-0000-0000-000000000000}"/>
    <dataValidation type="list" allowBlank="1" showInputMessage="1" showErrorMessage="1" sqref="F6" xr:uid="{BBBB7B96-7A23-4BD8-B160-9F4468F900C0}">
      <formula1>"D,M"</formula1>
    </dataValidation>
  </dataValidations>
  <pageMargins left="0.7" right="0.7" top="0.78740157499999996" bottom="0.78740157499999996" header="0.3" footer="0.3"/>
  <pageSetup paperSize="9" scale="1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Nemocenské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2024-10-04T07:28:21Z</dcterms:created>
  <dcterms:modified xsi:type="dcterms:W3CDTF">2026-10-07T11:35:52Z</dcterms:modified>
</cp:coreProperties>
</file>