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istyna.krupkova\Desktop\Pracovní\"/>
    </mc:Choice>
  </mc:AlternateContent>
  <bookViews>
    <workbookView xWindow="0" yWindow="0" windowWidth="28800" windowHeight="141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4" i="1"/>
  <c r="H19" i="1" l="1"/>
  <c r="C18" i="1"/>
  <c r="J18" i="1" l="1"/>
  <c r="I18" i="1" l="1"/>
  <c r="E17" i="1" l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9" i="1" l="1"/>
  <c r="G18" i="1"/>
  <c r="F18" i="1"/>
  <c r="D18" i="1"/>
  <c r="H18" i="1" l="1"/>
  <c r="E18" i="1"/>
</calcChain>
</file>

<file path=xl/sharedStrings.xml><?xml version="1.0" encoding="utf-8"?>
<sst xmlns="http://schemas.openxmlformats.org/spreadsheetml/2006/main" count="28" uniqueCount="28">
  <si>
    <t>Olomouc</t>
  </si>
  <si>
    <t>KrP</t>
  </si>
  <si>
    <t>Karlovy Vary</t>
  </si>
  <si>
    <t>Příbram</t>
  </si>
  <si>
    <t>Zlín</t>
  </si>
  <si>
    <t>Ústi nad Labem</t>
  </si>
  <si>
    <t>Hradec Králové</t>
  </si>
  <si>
    <t>Jihlava</t>
  </si>
  <si>
    <t>České Budějovice</t>
  </si>
  <si>
    <t>Praha</t>
  </si>
  <si>
    <t>Brno</t>
  </si>
  <si>
    <t>Plzeň</t>
  </si>
  <si>
    <t>Liberec</t>
  </si>
  <si>
    <t>Ostrava</t>
  </si>
  <si>
    <t>Pardubice</t>
  </si>
  <si>
    <t>celkem</t>
  </si>
  <si>
    <t>počet unikátních žádostí celkem</t>
  </si>
  <si>
    <t>počet podepsaných dohod</t>
  </si>
  <si>
    <t>počet žádostí o vyúčtování</t>
  </si>
  <si>
    <t>podíl počtu podepsaných dohod k počtu unikátních žádostí</t>
  </si>
  <si>
    <t>Průměr ČR</t>
  </si>
  <si>
    <t>počet podpořených osob</t>
  </si>
  <si>
    <t xml:space="preserve">počet vyplacených žádostí </t>
  </si>
  <si>
    <t>podíl počtu vyplacených vyúčtování k počtu žádostí o vyúčtování</t>
  </si>
  <si>
    <t>Zdroj: krajské pobočky ÚP ČR</t>
  </si>
  <si>
    <t>Zpracoval: Odbor zaměstnanosti ÚP ČR</t>
  </si>
  <si>
    <t>Statistika - CP Antivirus ke dni 3. 5. 2020</t>
  </si>
  <si>
    <t>Vyplaceno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</si>
</sst>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4" fontId="0" fillId="0" borderId="6" xfId="0" applyNumberFormat="1" applyBorder="1" applyAlignment="1">
      <alignment vertical="top"/>
    </xf>
    <xf numFmtId="0" fontId="3" fillId="3" borderId="5" xfId="0" applyFont="1" applyFill="1" applyBorder="1" applyAlignment="1">
      <alignment horizontal="center"/>
    </xf>
    <xf numFmtId="3" fontId="2" fillId="3" borderId="7" xfId="0" applyNumberFormat="1" applyFont="1" applyFill="1" applyBorder="1"/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0" fontId="3" fillId="3" borderId="9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4" fillId="0" borderId="5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4" fontId="5" fillId="0" borderId="6" xfId="0" applyNumberFormat="1" applyFont="1" applyBorder="1" applyAlignment="1">
      <alignment vertical="top"/>
    </xf>
    <xf numFmtId="0" fontId="4" fillId="0" borderId="0" xfId="0" applyFo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tabSelected="1" topLeftCell="C1" workbookViewId="0">
      <selection activeCell="J3" sqref="J3"/>
    </sheetView>
  </sheetViews>
  <sheetFormatPr defaultColWidth="9.1796875" defaultRowHeight="14" x14ac:dyDescent="0.3"/>
  <cols>
    <col min="1" max="1" width="3.26953125" style="2" customWidth="1"/>
    <col min="2" max="2" width="40.54296875" style="2" bestFit="1" customWidth="1"/>
    <col min="3" max="8" width="16.7265625" style="1" customWidth="1"/>
    <col min="9" max="9" width="17.453125" style="2" customWidth="1"/>
    <col min="10" max="10" width="19" style="2" customWidth="1"/>
    <col min="11" max="16384" width="9.1796875" style="2"/>
  </cols>
  <sheetData>
    <row r="1" spans="2:10" x14ac:dyDescent="0.3">
      <c r="B1" s="2" t="s">
        <v>26</v>
      </c>
    </row>
    <row r="2" spans="2:10" ht="14.5" thickBot="1" x14ac:dyDescent="0.35"/>
    <row r="3" spans="2:10" ht="70" x14ac:dyDescent="0.3">
      <c r="B3" s="18" t="s">
        <v>1</v>
      </c>
      <c r="C3" s="19" t="s">
        <v>16</v>
      </c>
      <c r="D3" s="19" t="s">
        <v>17</v>
      </c>
      <c r="E3" s="19" t="s">
        <v>19</v>
      </c>
      <c r="F3" s="19" t="s">
        <v>18</v>
      </c>
      <c r="G3" s="19" t="s">
        <v>22</v>
      </c>
      <c r="H3" s="19" t="s">
        <v>23</v>
      </c>
      <c r="I3" s="19" t="s">
        <v>21</v>
      </c>
      <c r="J3" s="20" t="s">
        <v>27</v>
      </c>
    </row>
    <row r="4" spans="2:10" ht="15.75" customHeight="1" x14ac:dyDescent="0.3">
      <c r="B4" s="21" t="s">
        <v>0</v>
      </c>
      <c r="C4" s="4">
        <v>2554</v>
      </c>
      <c r="D4" s="3">
        <v>2447</v>
      </c>
      <c r="E4" s="5">
        <f>D4/C4</f>
        <v>0.95810493343774472</v>
      </c>
      <c r="F4" s="3">
        <v>2074</v>
      </c>
      <c r="G4" s="3">
        <v>1927</v>
      </c>
      <c r="H4" s="6">
        <f>G4/F4</f>
        <v>0.92912246865959502</v>
      </c>
      <c r="I4" s="7">
        <v>16563</v>
      </c>
      <c r="J4" s="22">
        <v>94415374.650000006</v>
      </c>
    </row>
    <row r="5" spans="2:10" ht="14.5" x14ac:dyDescent="0.3">
      <c r="B5" s="21" t="s">
        <v>2</v>
      </c>
      <c r="C5" s="4">
        <v>1245</v>
      </c>
      <c r="D5" s="3">
        <v>1199</v>
      </c>
      <c r="E5" s="5">
        <f t="shared" ref="E5:E18" si="0">D5/C5</f>
        <v>0.96305220883534137</v>
      </c>
      <c r="F5" s="3">
        <v>1030</v>
      </c>
      <c r="G5" s="3">
        <v>966</v>
      </c>
      <c r="H5" s="6">
        <f t="shared" ref="H5:H18" si="1">G5/F5</f>
        <v>0.93786407766990287</v>
      </c>
      <c r="I5" s="7">
        <v>7172</v>
      </c>
      <c r="J5" s="22">
        <v>47803539.07</v>
      </c>
    </row>
    <row r="6" spans="2:10" ht="14.5" x14ac:dyDescent="0.3">
      <c r="B6" s="21" t="s">
        <v>3</v>
      </c>
      <c r="C6" s="4">
        <v>4097</v>
      </c>
      <c r="D6" s="3">
        <v>3863</v>
      </c>
      <c r="E6" s="5">
        <f t="shared" si="0"/>
        <v>0.94288503783256039</v>
      </c>
      <c r="F6" s="3">
        <v>3124</v>
      </c>
      <c r="G6" s="3">
        <v>2659</v>
      </c>
      <c r="H6" s="6">
        <f t="shared" si="1"/>
        <v>0.8511523687580026</v>
      </c>
      <c r="I6" s="7">
        <v>55399</v>
      </c>
      <c r="J6" s="22">
        <v>385794228</v>
      </c>
    </row>
    <row r="7" spans="2:10" ht="14.5" x14ac:dyDescent="0.3">
      <c r="B7" s="21" t="s">
        <v>4</v>
      </c>
      <c r="C7" s="4">
        <v>2462</v>
      </c>
      <c r="D7" s="3">
        <v>2364</v>
      </c>
      <c r="E7" s="5">
        <f t="shared" si="0"/>
        <v>0.96019496344435418</v>
      </c>
      <c r="F7" s="3">
        <v>1974</v>
      </c>
      <c r="G7" s="3">
        <v>1856</v>
      </c>
      <c r="H7" s="6">
        <f t="shared" si="1"/>
        <v>0.94022289766970613</v>
      </c>
      <c r="I7" s="7">
        <v>15072</v>
      </c>
      <c r="J7" s="22">
        <v>114506093</v>
      </c>
    </row>
    <row r="8" spans="2:10" ht="14.5" x14ac:dyDescent="0.3">
      <c r="B8" s="21" t="s">
        <v>5</v>
      </c>
      <c r="C8" s="4">
        <v>2253</v>
      </c>
      <c r="D8" s="3">
        <v>2189</v>
      </c>
      <c r="E8" s="5">
        <f t="shared" si="0"/>
        <v>0.97159343098091433</v>
      </c>
      <c r="F8" s="3">
        <v>1792</v>
      </c>
      <c r="G8" s="3">
        <v>1578</v>
      </c>
      <c r="H8" s="6">
        <f t="shared" si="1"/>
        <v>0.8805803571428571</v>
      </c>
      <c r="I8" s="7">
        <v>16120</v>
      </c>
      <c r="J8" s="22">
        <v>80414865</v>
      </c>
    </row>
    <row r="9" spans="2:10" ht="14.5" x14ac:dyDescent="0.3">
      <c r="B9" s="21" t="s">
        <v>6</v>
      </c>
      <c r="C9" s="4">
        <v>1960</v>
      </c>
      <c r="D9" s="3">
        <v>1888</v>
      </c>
      <c r="E9" s="5">
        <f t="shared" si="0"/>
        <v>0.96326530612244898</v>
      </c>
      <c r="F9" s="3">
        <v>1590</v>
      </c>
      <c r="G9" s="3">
        <v>1381</v>
      </c>
      <c r="H9" s="6">
        <f t="shared" si="1"/>
        <v>0.86855345911949688</v>
      </c>
      <c r="I9" s="7">
        <v>10155</v>
      </c>
      <c r="J9" s="22">
        <v>71244954</v>
      </c>
    </row>
    <row r="10" spans="2:10" ht="14.5" x14ac:dyDescent="0.3">
      <c r="B10" s="21" t="s">
        <v>7</v>
      </c>
      <c r="C10" s="4">
        <v>1530</v>
      </c>
      <c r="D10" s="3">
        <v>1497</v>
      </c>
      <c r="E10" s="5">
        <f t="shared" si="0"/>
        <v>0.97843137254901957</v>
      </c>
      <c r="F10" s="3">
        <v>1159</v>
      </c>
      <c r="G10" s="3">
        <v>1076</v>
      </c>
      <c r="H10" s="6">
        <f t="shared" si="1"/>
        <v>0.9283865401207938</v>
      </c>
      <c r="I10" s="7">
        <v>11608</v>
      </c>
      <c r="J10" s="22">
        <v>54844501</v>
      </c>
    </row>
    <row r="11" spans="2:10" ht="14.5" x14ac:dyDescent="0.3">
      <c r="B11" s="21" t="s">
        <v>8</v>
      </c>
      <c r="C11" s="4">
        <v>2331</v>
      </c>
      <c r="D11" s="3">
        <v>2264</v>
      </c>
      <c r="E11" s="5">
        <f t="shared" si="0"/>
        <v>0.9712569712569713</v>
      </c>
      <c r="F11" s="3">
        <v>1948</v>
      </c>
      <c r="G11" s="3">
        <v>1632</v>
      </c>
      <c r="H11" s="6">
        <f t="shared" si="1"/>
        <v>0.83778234086242298</v>
      </c>
      <c r="I11" s="7">
        <v>10898</v>
      </c>
      <c r="J11" s="22">
        <v>71119753</v>
      </c>
    </row>
    <row r="12" spans="2:10" s="37" customFormat="1" ht="14.5" x14ac:dyDescent="0.3">
      <c r="B12" s="30" t="s">
        <v>9</v>
      </c>
      <c r="C12" s="31">
        <v>13828</v>
      </c>
      <c r="D12" s="32">
        <v>10105</v>
      </c>
      <c r="E12" s="33">
        <f t="shared" si="0"/>
        <v>0.73076366792016201</v>
      </c>
      <c r="F12" s="32">
        <v>7877</v>
      </c>
      <c r="G12" s="32">
        <v>1168</v>
      </c>
      <c r="H12" s="34">
        <f t="shared" si="1"/>
        <v>0.14827980195505902</v>
      </c>
      <c r="I12" s="35">
        <v>11807</v>
      </c>
      <c r="J12" s="36">
        <v>82714733</v>
      </c>
    </row>
    <row r="13" spans="2:10" ht="14.5" x14ac:dyDescent="0.3">
      <c r="B13" s="21" t="s">
        <v>10</v>
      </c>
      <c r="C13" s="4">
        <v>5497</v>
      </c>
      <c r="D13" s="3">
        <v>5184</v>
      </c>
      <c r="E13" s="5">
        <f t="shared" si="0"/>
        <v>0.94305985082772426</v>
      </c>
      <c r="F13" s="3">
        <v>4419</v>
      </c>
      <c r="G13" s="3">
        <v>3701</v>
      </c>
      <c r="H13" s="6">
        <f t="shared" si="1"/>
        <v>0.83751980085992306</v>
      </c>
      <c r="I13" s="7">
        <v>18295</v>
      </c>
      <c r="J13" s="22">
        <v>148023584.97999999</v>
      </c>
    </row>
    <row r="14" spans="2:10" ht="14.5" x14ac:dyDescent="0.3">
      <c r="B14" s="21" t="s">
        <v>11</v>
      </c>
      <c r="C14" s="4">
        <v>1968</v>
      </c>
      <c r="D14" s="3">
        <v>1830</v>
      </c>
      <c r="E14" s="5">
        <f t="shared" si="0"/>
        <v>0.92987804878048785</v>
      </c>
      <c r="F14" s="3">
        <v>1511</v>
      </c>
      <c r="G14" s="3">
        <v>1320</v>
      </c>
      <c r="H14" s="6">
        <f t="shared" si="1"/>
        <v>0.87359364659166117</v>
      </c>
      <c r="I14" s="7">
        <v>17093</v>
      </c>
      <c r="J14" s="22">
        <v>72415135</v>
      </c>
    </row>
    <row r="15" spans="2:10" ht="14.5" x14ac:dyDescent="0.3">
      <c r="B15" s="21" t="s">
        <v>12</v>
      </c>
      <c r="C15" s="4">
        <v>1591</v>
      </c>
      <c r="D15" s="3">
        <v>1524</v>
      </c>
      <c r="E15" s="5">
        <f t="shared" si="0"/>
        <v>0.95788812067881834</v>
      </c>
      <c r="F15" s="3">
        <v>1351</v>
      </c>
      <c r="G15" s="3">
        <v>1187</v>
      </c>
      <c r="H15" s="6">
        <f t="shared" si="1"/>
        <v>0.87860843819393042</v>
      </c>
      <c r="I15" s="7">
        <v>14152</v>
      </c>
      <c r="J15" s="22">
        <v>75922593</v>
      </c>
    </row>
    <row r="16" spans="2:10" ht="14.5" x14ac:dyDescent="0.3">
      <c r="B16" s="21" t="s">
        <v>13</v>
      </c>
      <c r="C16" s="4">
        <v>4589</v>
      </c>
      <c r="D16" s="3">
        <v>4333</v>
      </c>
      <c r="E16" s="5">
        <f t="shared" si="0"/>
        <v>0.94421442580082804</v>
      </c>
      <c r="F16" s="3">
        <v>3447</v>
      </c>
      <c r="G16" s="3">
        <v>3082</v>
      </c>
      <c r="H16" s="6">
        <f t="shared" si="1"/>
        <v>0.89411082100377137</v>
      </c>
      <c r="I16" s="7">
        <v>22330</v>
      </c>
      <c r="J16" s="22">
        <v>126551293</v>
      </c>
    </row>
    <row r="17" spans="2:10" ht="14.5" x14ac:dyDescent="0.3">
      <c r="B17" s="21" t="s">
        <v>14</v>
      </c>
      <c r="C17" s="4">
        <v>1703</v>
      </c>
      <c r="D17" s="3">
        <v>1637</v>
      </c>
      <c r="E17" s="5">
        <f t="shared" si="0"/>
        <v>0.96124486200822079</v>
      </c>
      <c r="F17" s="3">
        <v>1404</v>
      </c>
      <c r="G17" s="3">
        <v>1245</v>
      </c>
      <c r="H17" s="6">
        <f t="shared" si="1"/>
        <v>0.88675213675213671</v>
      </c>
      <c r="I17" s="7">
        <v>8252</v>
      </c>
      <c r="J17" s="22">
        <v>53510339</v>
      </c>
    </row>
    <row r="18" spans="2:10" x14ac:dyDescent="0.3">
      <c r="B18" s="23" t="s">
        <v>15</v>
      </c>
      <c r="C18" s="8">
        <f>SUM(C4:C17)</f>
        <v>47608</v>
      </c>
      <c r="D18" s="9">
        <f t="shared" ref="D18:G18" si="2">SUM(D4:D17)</f>
        <v>42324</v>
      </c>
      <c r="E18" s="10">
        <f t="shared" si="0"/>
        <v>0.88901025037808767</v>
      </c>
      <c r="F18" s="9">
        <f t="shared" si="2"/>
        <v>34700</v>
      </c>
      <c r="G18" s="9">
        <f t="shared" si="2"/>
        <v>24778</v>
      </c>
      <c r="H18" s="11">
        <f t="shared" si="1"/>
        <v>0.71406340057636886</v>
      </c>
      <c r="I18" s="12">
        <f>SUM(I4:I17)</f>
        <v>234916</v>
      </c>
      <c r="J18" s="24">
        <f>SUM(J4:J17)</f>
        <v>1479280985.7</v>
      </c>
    </row>
    <row r="19" spans="2:10" ht="14.5" thickBot="1" x14ac:dyDescent="0.35">
      <c r="B19" s="25" t="s">
        <v>20</v>
      </c>
      <c r="C19" s="26"/>
      <c r="D19" s="26"/>
      <c r="E19" s="27">
        <f>AVERAGE(E4:E17)</f>
        <v>0.94113094289111399</v>
      </c>
      <c r="F19" s="26"/>
      <c r="G19" s="26"/>
      <c r="H19" s="27">
        <f>AVERAGE(H4:H17)</f>
        <v>0.83518065395423269</v>
      </c>
      <c r="I19" s="28"/>
      <c r="J19" s="29"/>
    </row>
    <row r="20" spans="2:10" x14ac:dyDescent="0.3">
      <c r="B20" s="13" t="s">
        <v>24</v>
      </c>
      <c r="C20" s="14"/>
    </row>
    <row r="21" spans="2:10" x14ac:dyDescent="0.3">
      <c r="B21" s="13" t="s">
        <v>25</v>
      </c>
    </row>
    <row r="25" spans="2:10" x14ac:dyDescent="0.3">
      <c r="C25" s="15"/>
    </row>
    <row r="26" spans="2:10" x14ac:dyDescent="0.3">
      <c r="C26" s="16"/>
    </row>
    <row r="27" spans="2:10" x14ac:dyDescent="0.3">
      <c r="C27" s="16"/>
    </row>
    <row r="28" spans="2:10" x14ac:dyDescent="0.3">
      <c r="C28" s="16"/>
    </row>
    <row r="29" spans="2:10" x14ac:dyDescent="0.3">
      <c r="C29" s="16"/>
    </row>
    <row r="30" spans="2:10" x14ac:dyDescent="0.3">
      <c r="C30" s="16"/>
    </row>
    <row r="31" spans="2:10" x14ac:dyDescent="0.3">
      <c r="C31" s="16"/>
    </row>
    <row r="32" spans="2:10" x14ac:dyDescent="0.3">
      <c r="C32" s="16"/>
    </row>
    <row r="33" spans="3:3" x14ac:dyDescent="0.3">
      <c r="C33" s="15"/>
    </row>
    <row r="34" spans="3:3" x14ac:dyDescent="0.3">
      <c r="C34" s="15"/>
    </row>
    <row r="35" spans="3:3" x14ac:dyDescent="0.3">
      <c r="C35" s="16"/>
    </row>
    <row r="36" spans="3:3" x14ac:dyDescent="0.3">
      <c r="C36" s="16"/>
    </row>
    <row r="37" spans="3:3" x14ac:dyDescent="0.3">
      <c r="C37" s="16"/>
    </row>
    <row r="38" spans="3:3" x14ac:dyDescent="0.3">
      <c r="C38" s="16"/>
    </row>
    <row r="39" spans="3:3" x14ac:dyDescent="0.3">
      <c r="C39" s="15"/>
    </row>
    <row r="40" spans="3:3" x14ac:dyDescent="0.3">
      <c r="C40" s="17"/>
    </row>
    <row r="41" spans="3:3" x14ac:dyDescent="0.3">
      <c r="C41" s="17"/>
    </row>
    <row r="42" spans="3:3" x14ac:dyDescent="0.3">
      <c r="C42" s="17"/>
    </row>
    <row r="43" spans="3:3" x14ac:dyDescent="0.3">
      <c r="C43" s="17"/>
    </row>
    <row r="44" spans="3:3" x14ac:dyDescent="0.3">
      <c r="C44" s="17"/>
    </row>
    <row r="45" spans="3:3" x14ac:dyDescent="0.3">
      <c r="C45" s="17"/>
    </row>
  </sheetData>
  <conditionalFormatting sqref="E4:E1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{597CB0BC-24E2-4D80-811B-8B7CA1D9BC15}</x14:id>
        </ext>
      </extLst>
    </cfRule>
  </conditionalFormatting>
  <conditionalFormatting sqref="H4:H17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{A0CE201E-BC83-46CE-8BE1-E8CDA764A791}</x14:id>
        </ext>
      </extLst>
    </cfRule>
  </conditionalFormatting>
  <conditionalFormatting sqref="H4:H17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{4FDDE64F-9033-42E8-86DF-8670B2B0210F}</x14:id>
        </ext>
      </extLst>
    </cfRule>
  </conditionalFormatting>
  <pageMargins left="0.7" right="0.7" top="0.78740157499999996" bottom="0.78740157499999996" header="0.3" footer="0.3"/>
  <pageSetup paperSize="9" scale="84" orientation="landscape" horizontalDpi="4294967294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7CB0BC-24E2-4D80-811B-8B7CA1D9BC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E4:E17</xm:sqref>
        </x14:conditionalFormatting>
        <x14:conditionalFormatting xmlns:xm="http://schemas.microsoft.com/office/excel/2006/main">
          <x14:cfRule type="dataBar" id="{A0CE201E-BC83-46CE-8BE1-E8CDA764A79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  <x14:conditionalFormatting xmlns:xm="http://schemas.microsoft.com/office/excel/2006/main">
          <x14:cfRule type="dataBar" id="{4FDDE64F-9033-42E8-86DF-8670B2B0210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Najmon Viktor Mgr. (GUP-AAA)</dc:creator>
  <cp:lastModifiedBy>Křupková Kristýna Ing. (MPSV)</cp:lastModifiedBy>
  <cp:lastPrinted>2020-04-23T08:22:25Z</cp:lastPrinted>
  <dcterms:created xsi:type="dcterms:W3CDTF">2020-04-06T15:13:43Z</dcterms:created>
  <dcterms:modified xsi:type="dcterms:W3CDTF">2020-05-04T12:27:16Z</dcterms:modified>
</cp:coreProperties>
</file>