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0" yWindow="0" windowWidth="28800" windowHeight="141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4" i="1"/>
  <c r="H19" i="1" l="1"/>
  <c r="C18" i="1"/>
  <c r="J18" i="1" l="1"/>
  <c r="I18" i="1" l="1"/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9" i="1" l="1"/>
  <c r="G18" i="1"/>
  <c r="F18" i="1"/>
  <c r="D18" i="1"/>
  <c r="H18" i="1" l="1"/>
  <c r="E18" i="1"/>
</calcChain>
</file>

<file path=xl/sharedStrings.xml><?xml version="1.0" encoding="utf-8"?>
<sst xmlns="http://schemas.openxmlformats.org/spreadsheetml/2006/main" count="28" uniqueCount="28">
  <si>
    <t>Olomouc</t>
  </si>
  <si>
    <t>KrP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</si>
  <si>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</si>
  <si>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</si>
  <si>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</si>
  <si>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</si>
  <si>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</si>
  <si>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</si>
  <si>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</si>
  <si>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</si>
  <si>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</si>
  <si>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</si>
  <si>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</si>
  <si>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</si>
  <si>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</si>
  <si>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</si>
  <si>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počet unikátních žádostí celkem</t>
  </si>
  <si>
    <t>počet podepsaných dohod</t>
  </si>
  <si>
    <t>počet žádostí o vyúčtování</t>
  </si>
  <si>
    <t>podíl počtu podepsaných dohod k počtu unikátních žádostí</t>
  </si>
  <si>
    <t>Průměr ČR</t>
  </si>
  <si>
    <t>počet podpořených osob</t>
  </si>
  <si>
    <t xml:space="preserve">počet vyplacených žádostí </t>
  </si>
  <si>
    <t>podíl počtu vyplacených vyúčtování k počtu žádostí o vyúčtování</t>
  </si>
  <si>
    <t>Zdroj: krajské pobočky ÚP ČR</t>
  </si>
  <si>
    <t>Zpracoval: Odbor zaměstnanosti ÚP ČR</t>
  </si>
  <si>
    <t>Statistika - CP Antivirus ke dni 4.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</si>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</sst>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C22" sqref="C22"/>
    </sheetView>
  </sheetViews>
  <sheetFormatPr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4" t="s">
        <v>1</v>
      </c>
      <c r="C3" s="24" t="s">
        <v>16</v>
      </c>
      <c r="D3" s="24" t="s">
        <v>17</v>
      </c>
      <c r="E3" s="24" t="s">
        <v>19</v>
      </c>
      <c r="F3" s="24" t="s">
        <v>18</v>
      </c>
      <c r="G3" s="24" t="s">
        <v>22</v>
      </c>
      <c r="H3" s="24" t="s">
        <v>23</v>
      </c>
      <c r="I3" s="24" t="s">
        <v>21</v>
      </c>
      <c r="J3" s="24" t="s">
        <v>27</v>
      </c>
    </row>
    <row r="4" spans="2:10" ht="15.75" customHeight="1" x14ac:dyDescent="0.2">
      <c r="B4" s="3" t="s">
        <v>0</v>
      </c>
      <c r="C4" s="4">
        <v>2637</v>
      </c>
      <c r="D4" s="3">
        <v>2536</v>
      </c>
      <c r="E4" s="5">
        <f>D4/C4</f>
        <v>0.96169890026545313</v>
      </c>
      <c r="F4" s="3">
        <v>2224</v>
      </c>
      <c r="G4" s="3">
        <v>2087</v>
      </c>
      <c r="H4" s="6">
        <f>G4/F4</f>
        <v>0.93839928057553956</v>
      </c>
      <c r="I4" s="7">
        <v>17211</v>
      </c>
      <c r="J4" s="25">
        <v>115484065</v>
      </c>
    </row>
    <row r="5" spans="2:10" x14ac:dyDescent="0.2">
      <c r="B5" s="3" t="s">
        <v>2</v>
      </c>
      <c r="C5" s="4">
        <v>1279</v>
      </c>
      <c r="D5" s="3">
        <v>1226</v>
      </c>
      <c r="E5" s="5">
        <f t="shared" ref="E5:E18" si="0">D5/C5</f>
        <v>0.95856137607505865</v>
      </c>
      <c r="F5" s="3">
        <v>1086</v>
      </c>
      <c r="G5" s="3">
        <v>1068</v>
      </c>
      <c r="H5" s="6">
        <f t="shared" ref="H5:H18" si="1">G5/F5</f>
        <v>0.98342541436464093</v>
      </c>
      <c r="I5" s="7">
        <v>7556</v>
      </c>
      <c r="J5" s="25">
        <v>56603078</v>
      </c>
    </row>
    <row r="6" spans="2:10" x14ac:dyDescent="0.2">
      <c r="B6" s="3" t="s">
        <v>3</v>
      </c>
      <c r="C6" s="4">
        <v>4227</v>
      </c>
      <c r="D6" s="3">
        <v>3965</v>
      </c>
      <c r="E6" s="5">
        <f t="shared" si="0"/>
        <v>0.93801750650579607</v>
      </c>
      <c r="F6" s="3">
        <v>3297</v>
      </c>
      <c r="G6" s="3">
        <v>2917</v>
      </c>
      <c r="H6" s="6">
        <f t="shared" si="1"/>
        <v>0.8847437063997573</v>
      </c>
      <c r="I6" s="7">
        <v>56632</v>
      </c>
      <c r="J6" s="25">
        <v>525089039</v>
      </c>
    </row>
    <row r="7" spans="2:10" x14ac:dyDescent="0.2">
      <c r="B7" s="3" t="s">
        <v>4</v>
      </c>
      <c r="C7" s="4">
        <v>2523</v>
      </c>
      <c r="D7" s="3">
        <v>2425</v>
      </c>
      <c r="E7" s="5">
        <f t="shared" si="0"/>
        <v>0.96115735235830357</v>
      </c>
      <c r="F7" s="3">
        <v>2111</v>
      </c>
      <c r="G7" s="3">
        <v>1988</v>
      </c>
      <c r="H7" s="6">
        <f t="shared" si="1"/>
        <v>0.94173377546186643</v>
      </c>
      <c r="I7" s="7">
        <v>15670</v>
      </c>
      <c r="J7" s="25">
        <v>125045207</v>
      </c>
    </row>
    <row r="8" spans="2:10" x14ac:dyDescent="0.2">
      <c r="B8" s="3" t="s">
        <v>5</v>
      </c>
      <c r="C8" s="4">
        <v>2312</v>
      </c>
      <c r="D8" s="3">
        <v>2211</v>
      </c>
      <c r="E8" s="5">
        <f t="shared" si="0"/>
        <v>0.95631487889273359</v>
      </c>
      <c r="F8" s="3">
        <v>1956</v>
      </c>
      <c r="G8" s="3">
        <v>1746</v>
      </c>
      <c r="H8" s="6">
        <f t="shared" si="1"/>
        <v>0.8926380368098159</v>
      </c>
      <c r="I8" s="7">
        <v>16956</v>
      </c>
      <c r="J8" s="25">
        <v>89337466</v>
      </c>
    </row>
    <row r="9" spans="2:10" x14ac:dyDescent="0.2">
      <c r="B9" s="3" t="s">
        <v>6</v>
      </c>
      <c r="C9" s="4">
        <v>2021</v>
      </c>
      <c r="D9" s="3">
        <v>1947</v>
      </c>
      <c r="E9" s="5">
        <f t="shared" si="0"/>
        <v>0.96338446313706083</v>
      </c>
      <c r="F9" s="3">
        <v>1665</v>
      </c>
      <c r="G9" s="3">
        <v>1484</v>
      </c>
      <c r="H9" s="6">
        <f t="shared" si="1"/>
        <v>0.89129129129129125</v>
      </c>
      <c r="I9" s="7">
        <v>10508</v>
      </c>
      <c r="J9" s="25">
        <v>78027823</v>
      </c>
    </row>
    <row r="10" spans="2:10" x14ac:dyDescent="0.2">
      <c r="B10" s="3" t="s">
        <v>7</v>
      </c>
      <c r="C10" s="4">
        <v>1610</v>
      </c>
      <c r="D10" s="3">
        <v>1524</v>
      </c>
      <c r="E10" s="5">
        <f t="shared" si="0"/>
        <v>0.94658385093167707</v>
      </c>
      <c r="F10" s="3">
        <v>1221</v>
      </c>
      <c r="G10" s="3">
        <v>1153</v>
      </c>
      <c r="H10" s="6">
        <f t="shared" si="1"/>
        <v>0.94430794430794429</v>
      </c>
      <c r="I10" s="7">
        <v>11906</v>
      </c>
      <c r="J10" s="25">
        <v>54844501</v>
      </c>
    </row>
    <row r="11" spans="2:10" x14ac:dyDescent="0.2">
      <c r="B11" s="3" t="s">
        <v>8</v>
      </c>
      <c r="C11" s="4">
        <v>2395</v>
      </c>
      <c r="D11" s="3">
        <v>2329</v>
      </c>
      <c r="E11" s="5">
        <f t="shared" si="0"/>
        <v>0.97244258872651357</v>
      </c>
      <c r="F11" s="3">
        <v>2049</v>
      </c>
      <c r="G11" s="3">
        <v>1739</v>
      </c>
      <c r="H11" s="6">
        <f t="shared" si="1"/>
        <v>0.84870668618838463</v>
      </c>
      <c r="I11" s="7">
        <v>13941</v>
      </c>
      <c r="J11" s="25">
        <v>85994634</v>
      </c>
    </row>
    <row r="12" spans="2:10" s="23" customFormat="1" x14ac:dyDescent="0.2">
      <c r="B12" s="19" t="s">
        <v>9</v>
      </c>
      <c r="C12" s="18">
        <v>14048</v>
      </c>
      <c r="D12" s="19">
        <v>10519</v>
      </c>
      <c r="E12" s="20">
        <f t="shared" si="0"/>
        <v>0.74878986332574027</v>
      </c>
      <c r="F12" s="19">
        <v>8557</v>
      </c>
      <c r="G12" s="19">
        <v>1372</v>
      </c>
      <c r="H12" s="21">
        <f t="shared" si="1"/>
        <v>0.16033656655369874</v>
      </c>
      <c r="I12" s="22">
        <v>12910</v>
      </c>
      <c r="J12" s="25">
        <v>85482652</v>
      </c>
    </row>
    <row r="13" spans="2:10" x14ac:dyDescent="0.2">
      <c r="B13" s="3" t="s">
        <v>10</v>
      </c>
      <c r="C13" s="4">
        <v>5689</v>
      </c>
      <c r="D13" s="3">
        <v>5341</v>
      </c>
      <c r="E13" s="5">
        <f t="shared" si="0"/>
        <v>0.93882931973984884</v>
      </c>
      <c r="F13" s="3">
        <v>4727</v>
      </c>
      <c r="G13" s="3">
        <v>3924</v>
      </c>
      <c r="H13" s="6">
        <f t="shared" si="1"/>
        <v>0.83012481489316692</v>
      </c>
      <c r="I13" s="7">
        <v>21490</v>
      </c>
      <c r="J13" s="25">
        <v>186601734</v>
      </c>
    </row>
    <row r="14" spans="2:10" x14ac:dyDescent="0.2">
      <c r="B14" s="3" t="s">
        <v>11</v>
      </c>
      <c r="C14" s="4">
        <v>2046</v>
      </c>
      <c r="D14" s="3">
        <v>1913</v>
      </c>
      <c r="E14" s="5">
        <f t="shared" si="0"/>
        <v>0.9349951124144672</v>
      </c>
      <c r="F14" s="3">
        <v>1632</v>
      </c>
      <c r="G14" s="3">
        <v>1447</v>
      </c>
      <c r="H14" s="6">
        <f t="shared" si="1"/>
        <v>0.88664215686274506</v>
      </c>
      <c r="I14" s="7">
        <v>17897</v>
      </c>
      <c r="J14" s="25">
        <v>106203443</v>
      </c>
    </row>
    <row r="15" spans="2:10" x14ac:dyDescent="0.2">
      <c r="B15" s="3" t="s">
        <v>12</v>
      </c>
      <c r="C15" s="4">
        <v>1621</v>
      </c>
      <c r="D15" s="3">
        <v>1546</v>
      </c>
      <c r="E15" s="5">
        <f t="shared" si="0"/>
        <v>0.95373226403454658</v>
      </c>
      <c r="F15" s="3">
        <v>1417</v>
      </c>
      <c r="G15" s="3">
        <v>1272</v>
      </c>
      <c r="H15" s="6">
        <f t="shared" si="1"/>
        <v>0.89767113620324634</v>
      </c>
      <c r="I15" s="7">
        <v>14469</v>
      </c>
      <c r="J15" s="25">
        <v>83161911</v>
      </c>
    </row>
    <row r="16" spans="2:10" x14ac:dyDescent="0.2">
      <c r="B16" s="3" t="s">
        <v>13</v>
      </c>
      <c r="C16" s="4">
        <v>4733</v>
      </c>
      <c r="D16" s="3">
        <v>4485</v>
      </c>
      <c r="E16" s="5">
        <f t="shared" si="0"/>
        <v>0.94760194379885909</v>
      </c>
      <c r="F16" s="3">
        <v>3748</v>
      </c>
      <c r="G16" s="3">
        <v>3417</v>
      </c>
      <c r="H16" s="6">
        <f t="shared" si="1"/>
        <v>0.91168623265741733</v>
      </c>
      <c r="I16" s="7">
        <v>23572</v>
      </c>
      <c r="J16" s="25">
        <v>139804697</v>
      </c>
    </row>
    <row r="17" spans="2:10" x14ac:dyDescent="0.2">
      <c r="B17" s="3" t="s">
        <v>14</v>
      </c>
      <c r="C17" s="4">
        <v>1714</v>
      </c>
      <c r="D17" s="3">
        <v>1684</v>
      </c>
      <c r="E17" s="5">
        <f t="shared" si="0"/>
        <v>0.98249708284714121</v>
      </c>
      <c r="F17" s="3">
        <v>1487</v>
      </c>
      <c r="G17" s="3">
        <v>1344</v>
      </c>
      <c r="H17" s="6">
        <f t="shared" si="1"/>
        <v>0.90383322125084065</v>
      </c>
      <c r="I17" s="7">
        <v>8655</v>
      </c>
      <c r="J17" s="25">
        <v>58684793</v>
      </c>
    </row>
    <row r="18" spans="2:10" ht="15" x14ac:dyDescent="0.25">
      <c r="B18" s="26" t="s">
        <v>15</v>
      </c>
      <c r="C18" s="8">
        <f>SUM(C4:C17)</f>
        <v>48855</v>
      </c>
      <c r="D18" s="9">
        <f t="shared" ref="D18:G18" si="2">SUM(D4:D17)</f>
        <v>43651</v>
      </c>
      <c r="E18" s="10">
        <f t="shared" si="0"/>
        <v>0.8934807082181967</v>
      </c>
      <c r="F18" s="9">
        <f t="shared" si="2"/>
        <v>37177</v>
      </c>
      <c r="G18" s="9">
        <f t="shared" si="2"/>
        <v>26958</v>
      </c>
      <c r="H18" s="11">
        <f t="shared" si="1"/>
        <v>0.72512574979153777</v>
      </c>
      <c r="I18" s="12">
        <f>SUM(I4:I17)</f>
        <v>249373</v>
      </c>
      <c r="J18" s="27">
        <f>SUM(J4:J17)</f>
        <v>1790365043</v>
      </c>
    </row>
    <row r="19" spans="2:10" ht="15" x14ac:dyDescent="0.25">
      <c r="B19" s="26" t="s">
        <v>20</v>
      </c>
      <c r="C19" s="26"/>
      <c r="D19" s="26"/>
      <c r="E19" s="28">
        <f>AVERAGE(E4:E17)</f>
        <v>0.94032903593237127</v>
      </c>
      <c r="F19" s="26"/>
      <c r="G19" s="26"/>
      <c r="H19" s="28">
        <f>AVERAGE(H4:H17)</f>
        <v>0.85111001884431114</v>
      </c>
      <c r="I19" s="12"/>
      <c r="J19" s="12"/>
    </row>
    <row r="20" spans="2:10" x14ac:dyDescent="0.2">
      <c r="B20" s="13" t="s">
        <v>24</v>
      </c>
      <c r="C20" s="14"/>
    </row>
    <row r="21" spans="2:10" x14ac:dyDescent="0.2">
      <c r="B21" s="13" t="s">
        <v>25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1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{597CB0BC-24E2-4D80-811B-8B7CA1D9BC15}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{A0CE201E-BC83-46CE-8BE1-E8CDA764A791}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{4FDDE64F-9033-42E8-86DF-8670B2B0210F}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7CB0BC-24E2-4D80-811B-8B7CA1D9BC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A0CE201E-BC83-46CE-8BE1-E8CDA764A7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4FDDE64F-9033-42E8-86DF-8670B2B0210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Najmon Viktor Mgr. (GUP-AAA)</dc:creator>
  <cp:lastModifiedBy>Inneman David Ing. (MPSV)</cp:lastModifiedBy>
  <cp:lastPrinted>2020-04-23T08:22:25Z</cp:lastPrinted>
  <dcterms:created xsi:type="dcterms:W3CDTF">2020-04-06T15:13:43Z</dcterms:created>
  <dcterms:modified xsi:type="dcterms:W3CDTF">2020-05-05T07:32:24Z</dcterms:modified>
</cp:coreProperties>
</file>